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00" tabRatio="599" firstSheet="26" activeTab="31"/>
  </bookViews>
  <sheets>
    <sheet name="1993" sheetId="1" r:id="rId1"/>
    <sheet name="1994" sheetId="2" r:id="rId2"/>
    <sheet name="1995" sheetId="3" r:id="rId3"/>
    <sheet name="1996" sheetId="4" r:id="rId4"/>
    <sheet name="1997" sheetId="5" r:id="rId5"/>
    <sheet name="1998" sheetId="6" r:id="rId6"/>
    <sheet name="1999" sheetId="7" r:id="rId7"/>
    <sheet name="2000" sheetId="13" r:id="rId8"/>
    <sheet name="2001" sheetId="15" r:id="rId9"/>
    <sheet name="2002" sheetId="17" r:id="rId10"/>
    <sheet name="2003" sheetId="18" r:id="rId11"/>
    <sheet name="2004" sheetId="20" r:id="rId12"/>
    <sheet name="2005" sheetId="21" r:id="rId13"/>
    <sheet name="2006" sheetId="22" r:id="rId14"/>
    <sheet name="2007" sheetId="23" r:id="rId15"/>
    <sheet name="2008" sheetId="24" r:id="rId16"/>
    <sheet name="2009" sheetId="26" r:id="rId17"/>
    <sheet name="2010" sheetId="27" r:id="rId18"/>
    <sheet name="2011" sheetId="28" r:id="rId19"/>
    <sheet name="2012" sheetId="30" r:id="rId20"/>
    <sheet name="2013проп" sheetId="31" r:id="rId21"/>
    <sheet name="2013 факт" sheetId="32" r:id="rId22"/>
    <sheet name="2014проп " sheetId="33" r:id="rId23"/>
    <sheet name="2014 факт" sheetId="34" r:id="rId24"/>
    <sheet name="2015проп  " sheetId="35" r:id="rId25"/>
    <sheet name="2018 факт" sheetId="37" r:id="rId26"/>
    <sheet name="2019 факт" sheetId="38" r:id="rId27"/>
    <sheet name="население" sheetId="8" r:id="rId28"/>
    <sheet name="население (2)" sheetId="16" r:id="rId29"/>
    <sheet name=" 2020 факт" sheetId="39" r:id="rId30"/>
    <sheet name="2022 факт" sheetId="40" r:id="rId31"/>
    <sheet name="2023" sheetId="41" r:id="rId32"/>
  </sheets>
  <definedNames>
    <definedName name="_xlnm.Print_Area" localSheetId="15">'2008'!$A$1:$K$64</definedName>
    <definedName name="_xlnm.Print_Area" localSheetId="16">'2009'!$A$1:$K$64</definedName>
    <definedName name="_xlnm.Print_Area" localSheetId="17">'2010'!$A$1:$K$64</definedName>
    <definedName name="_xlnm.Print_Area" localSheetId="18">'2011'!$A$1:$K$64</definedName>
    <definedName name="_xlnm.Print_Area" localSheetId="19">'2012'!$A$1:$K$64</definedName>
    <definedName name="_xlnm.Print_Area" localSheetId="21">'2013 факт'!$A$1:$K$64</definedName>
    <definedName name="_xlnm.Print_Area" localSheetId="20">'2013проп'!$A$1:$K$64</definedName>
    <definedName name="_xlnm.Print_Area" localSheetId="23">'2014 факт'!$A$1:$K$64</definedName>
    <definedName name="_xlnm.Print_Area" localSheetId="22">'2014проп '!$A$1:$K$64</definedName>
    <definedName name="_xlnm.Print_Area" localSheetId="24">'2015проп  '!$A$1:$K$64</definedName>
    <definedName name="_xlnm.Print_Area" localSheetId="25">'2018 факт'!$A$1:$K$64</definedName>
  </definedNames>
  <calcPr calcId="152511"/>
</workbook>
</file>

<file path=xl/calcChain.xml><?xml version="1.0" encoding="utf-8"?>
<calcChain xmlns="http://schemas.openxmlformats.org/spreadsheetml/2006/main">
  <c r="R11" i="39" l="1"/>
  <c r="R12" i="39"/>
  <c r="R13" i="39"/>
  <c r="R14" i="39"/>
  <c r="R16" i="39"/>
  <c r="R17" i="39"/>
  <c r="R18" i="39"/>
  <c r="R19" i="39"/>
  <c r="R20" i="39"/>
  <c r="R21" i="39"/>
  <c r="R22" i="39"/>
  <c r="R24" i="39"/>
  <c r="R25" i="39"/>
  <c r="R26" i="39"/>
  <c r="R28" i="39"/>
  <c r="R29" i="39"/>
  <c r="R30" i="39"/>
  <c r="R32" i="39"/>
  <c r="R33" i="39"/>
  <c r="R35" i="39"/>
  <c r="R36" i="39"/>
  <c r="R37" i="39"/>
  <c r="R38" i="39"/>
  <c r="R39" i="39"/>
  <c r="R40" i="39"/>
  <c r="R41" i="39"/>
  <c r="R44" i="39"/>
  <c r="R45" i="39"/>
  <c r="R46" i="39"/>
  <c r="R47" i="39"/>
  <c r="R48" i="39"/>
  <c r="R49" i="39"/>
  <c r="R51" i="39"/>
  <c r="R52" i="39"/>
  <c r="R53" i="39"/>
  <c r="R54" i="39"/>
  <c r="R55" i="39"/>
  <c r="R56" i="39"/>
  <c r="R58" i="39"/>
  <c r="R59" i="39"/>
  <c r="R60" i="39"/>
  <c r="Q11" i="39"/>
  <c r="Q12" i="39"/>
  <c r="Q13" i="39"/>
  <c r="Q14" i="39"/>
  <c r="Q16" i="39"/>
  <c r="Q17" i="39"/>
  <c r="Q18" i="39"/>
  <c r="Q19" i="39"/>
  <c r="Q21" i="39"/>
  <c r="Q22" i="39"/>
  <c r="Q24" i="39"/>
  <c r="Q25" i="39"/>
  <c r="Q26" i="39"/>
  <c r="Q28" i="39"/>
  <c r="Q29" i="39"/>
  <c r="Q30" i="39"/>
  <c r="Q32" i="39"/>
  <c r="Q33" i="39"/>
  <c r="Q35" i="39"/>
  <c r="Q36" i="39"/>
  <c r="Q37" i="39"/>
  <c r="Q39" i="39"/>
  <c r="Q40" i="39"/>
  <c r="Q41" i="39"/>
  <c r="Q44" i="39"/>
  <c r="Q45" i="39"/>
  <c r="Q46" i="39"/>
  <c r="Q48" i="39"/>
  <c r="Q49" i="39"/>
  <c r="Q50" i="39"/>
  <c r="Q51" i="39"/>
  <c r="Q52" i="39"/>
  <c r="Q54" i="39"/>
  <c r="Q55" i="39"/>
  <c r="Q56" i="39"/>
  <c r="Q58" i="39"/>
  <c r="Q59" i="39"/>
  <c r="Q60" i="39"/>
  <c r="P11" i="39"/>
  <c r="P12" i="39"/>
  <c r="P13" i="39"/>
  <c r="P14" i="39"/>
  <c r="P16" i="39"/>
  <c r="P17" i="39"/>
  <c r="P18" i="39"/>
  <c r="P19" i="39"/>
  <c r="P21" i="39"/>
  <c r="P22" i="39"/>
  <c r="P24" i="39"/>
  <c r="P25" i="39"/>
  <c r="P26" i="39"/>
  <c r="P28" i="39"/>
  <c r="P29" i="39"/>
  <c r="P30" i="39"/>
  <c r="P32" i="39"/>
  <c r="P33" i="39"/>
  <c r="P35" i="39"/>
  <c r="P36" i="39"/>
  <c r="P37" i="39"/>
  <c r="P38" i="39"/>
  <c r="P39" i="39"/>
  <c r="P40" i="39"/>
  <c r="P41" i="39"/>
  <c r="P44" i="39"/>
  <c r="P45" i="39"/>
  <c r="P46" i="39"/>
  <c r="P47" i="39"/>
  <c r="P48" i="39"/>
  <c r="P49" i="39"/>
  <c r="P51" i="39"/>
  <c r="P52" i="39"/>
  <c r="P54" i="39"/>
  <c r="P55" i="39"/>
  <c r="P56" i="39"/>
  <c r="P57" i="39"/>
  <c r="P58" i="39"/>
  <c r="P59" i="39"/>
  <c r="P60" i="39"/>
  <c r="C57" i="39"/>
  <c r="D57" i="39"/>
  <c r="Q57" i="39" s="1"/>
  <c r="E57" i="39"/>
  <c r="R57" i="39" s="1"/>
  <c r="F57" i="39"/>
  <c r="G57" i="39"/>
  <c r="H57" i="39"/>
  <c r="I57" i="39"/>
  <c r="J57" i="39"/>
  <c r="K57" i="39"/>
  <c r="B57" i="39"/>
  <c r="C53" i="39"/>
  <c r="P53" i="39" s="1"/>
  <c r="D53" i="39"/>
  <c r="Q53" i="39" s="1"/>
  <c r="E53" i="39"/>
  <c r="F53" i="39"/>
  <c r="G53" i="39"/>
  <c r="H53" i="39"/>
  <c r="I53" i="39"/>
  <c r="J53" i="39"/>
  <c r="K53" i="39"/>
  <c r="B53" i="39"/>
  <c r="C50" i="39"/>
  <c r="P50" i="39" s="1"/>
  <c r="D50" i="39"/>
  <c r="E50" i="39"/>
  <c r="R50" i="39" s="1"/>
  <c r="F50" i="39"/>
  <c r="G50" i="39"/>
  <c r="H50" i="39"/>
  <c r="I50" i="39"/>
  <c r="J50" i="39"/>
  <c r="K50" i="39"/>
  <c r="B50" i="39"/>
  <c r="C47" i="39"/>
  <c r="D47" i="39"/>
  <c r="Q47" i="39" s="1"/>
  <c r="E47" i="39"/>
  <c r="F47" i="39"/>
  <c r="G47" i="39"/>
  <c r="H47" i="39"/>
  <c r="I47" i="39"/>
  <c r="J47" i="39"/>
  <c r="K47" i="39"/>
  <c r="B47" i="39"/>
  <c r="C43" i="39"/>
  <c r="P43" i="39" s="1"/>
  <c r="D43" i="39"/>
  <c r="Q43" i="39" s="1"/>
  <c r="E43" i="39"/>
  <c r="R43" i="39" s="1"/>
  <c r="F43" i="39"/>
  <c r="G43" i="39"/>
  <c r="H43" i="39"/>
  <c r="I43" i="39"/>
  <c r="J43" i="39"/>
  <c r="K43" i="39"/>
  <c r="B43" i="39"/>
  <c r="C38" i="39"/>
  <c r="D38" i="39"/>
  <c r="Q38" i="39" s="1"/>
  <c r="E38" i="39"/>
  <c r="F38" i="39"/>
  <c r="G38" i="39"/>
  <c r="H38" i="39"/>
  <c r="I38" i="39"/>
  <c r="J38" i="39"/>
  <c r="K38" i="39"/>
  <c r="B38" i="39"/>
  <c r="C34" i="39"/>
  <c r="P34" i="39" s="1"/>
  <c r="D34" i="39"/>
  <c r="Q34" i="39" s="1"/>
  <c r="E34" i="39"/>
  <c r="R34" i="39" s="1"/>
  <c r="F34" i="39"/>
  <c r="G34" i="39"/>
  <c r="H34" i="39"/>
  <c r="I34" i="39"/>
  <c r="J34" i="39"/>
  <c r="K34" i="39"/>
  <c r="B34" i="39"/>
  <c r="C31" i="39"/>
  <c r="P31" i="39" s="1"/>
  <c r="D31" i="39"/>
  <c r="Q31" i="39" s="1"/>
  <c r="E31" i="39"/>
  <c r="R31" i="39" s="1"/>
  <c r="F31" i="39"/>
  <c r="G31" i="39"/>
  <c r="H31" i="39"/>
  <c r="I31" i="39"/>
  <c r="J31" i="39"/>
  <c r="K31" i="39"/>
  <c r="B31" i="39"/>
  <c r="C27" i="39"/>
  <c r="P27" i="39" s="1"/>
  <c r="D27" i="39"/>
  <c r="Q27" i="39" s="1"/>
  <c r="E27" i="39"/>
  <c r="R27" i="39" s="1"/>
  <c r="F27" i="39"/>
  <c r="G27" i="39"/>
  <c r="H27" i="39"/>
  <c r="I27" i="39"/>
  <c r="J27" i="39"/>
  <c r="K27" i="39"/>
  <c r="B27" i="39"/>
  <c r="C23" i="39"/>
  <c r="P23" i="39" s="1"/>
  <c r="D23" i="39"/>
  <c r="Q23" i="39" s="1"/>
  <c r="E23" i="39"/>
  <c r="R23" i="39" s="1"/>
  <c r="F23" i="39"/>
  <c r="G23" i="39"/>
  <c r="H23" i="39"/>
  <c r="I23" i="39"/>
  <c r="J23" i="39"/>
  <c r="K23" i="39"/>
  <c r="B23" i="39"/>
  <c r="C20" i="39"/>
  <c r="P20" i="39" s="1"/>
  <c r="D20" i="39"/>
  <c r="Q20" i="39" s="1"/>
  <c r="E20" i="39"/>
  <c r="F20" i="39"/>
  <c r="G20" i="39"/>
  <c r="H20" i="39"/>
  <c r="I20" i="39"/>
  <c r="J20" i="39"/>
  <c r="K20" i="39"/>
  <c r="B20" i="39"/>
  <c r="C15" i="39"/>
  <c r="P15" i="39" s="1"/>
  <c r="D15" i="39"/>
  <c r="Q15" i="39" s="1"/>
  <c r="E15" i="39"/>
  <c r="R15" i="39" s="1"/>
  <c r="F15" i="39"/>
  <c r="G15" i="39"/>
  <c r="H15" i="39"/>
  <c r="I15" i="39"/>
  <c r="J15" i="39"/>
  <c r="K15" i="39"/>
  <c r="B15" i="39"/>
  <c r="B8" i="39" s="1"/>
  <c r="C10" i="39"/>
  <c r="P10" i="39" s="1"/>
  <c r="D10" i="39"/>
  <c r="Q10" i="39" s="1"/>
  <c r="E10" i="39"/>
  <c r="R10" i="39" s="1"/>
  <c r="F10" i="39"/>
  <c r="G10" i="39"/>
  <c r="G8" i="39" s="1"/>
  <c r="H10" i="39"/>
  <c r="H8" i="39" s="1"/>
  <c r="I10" i="39"/>
  <c r="I8" i="39" s="1"/>
  <c r="J10" i="39"/>
  <c r="J8" i="39" s="1"/>
  <c r="K10" i="39"/>
  <c r="K8" i="39" s="1"/>
  <c r="B10" i="39"/>
  <c r="C57" i="37"/>
  <c r="D57" i="37"/>
  <c r="E57" i="37"/>
  <c r="F57" i="37"/>
  <c r="G57" i="37"/>
  <c r="H57" i="37"/>
  <c r="I57" i="37"/>
  <c r="J57" i="37"/>
  <c r="K57" i="37"/>
  <c r="B57" i="37"/>
  <c r="C53" i="37"/>
  <c r="D53" i="37"/>
  <c r="E53" i="37"/>
  <c r="F53" i="37"/>
  <c r="G53" i="37"/>
  <c r="H53" i="37"/>
  <c r="I53" i="37"/>
  <c r="J53" i="37"/>
  <c r="K53" i="37"/>
  <c r="B53" i="37"/>
  <c r="C50" i="37"/>
  <c r="D50" i="37"/>
  <c r="E50" i="37"/>
  <c r="F50" i="37"/>
  <c r="G50" i="37"/>
  <c r="H50" i="37"/>
  <c r="I50" i="37"/>
  <c r="J50" i="37"/>
  <c r="K50" i="37"/>
  <c r="B50" i="37"/>
  <c r="C47" i="37"/>
  <c r="D47" i="37"/>
  <c r="E47" i="37"/>
  <c r="F47" i="37"/>
  <c r="G47" i="37"/>
  <c r="H47" i="37"/>
  <c r="I47" i="37"/>
  <c r="J47" i="37"/>
  <c r="K47" i="37"/>
  <c r="B47" i="37"/>
  <c r="C43" i="37"/>
  <c r="D43" i="37"/>
  <c r="E43" i="37"/>
  <c r="F43" i="37"/>
  <c r="G43" i="37"/>
  <c r="H43" i="37"/>
  <c r="I43" i="37"/>
  <c r="J43" i="37"/>
  <c r="K43" i="37"/>
  <c r="B43" i="37"/>
  <c r="C38" i="37"/>
  <c r="D38" i="37"/>
  <c r="E38" i="37"/>
  <c r="F38" i="37"/>
  <c r="G38" i="37"/>
  <c r="H38" i="37"/>
  <c r="I38" i="37"/>
  <c r="J38" i="37"/>
  <c r="K38" i="37"/>
  <c r="B38" i="37"/>
  <c r="C34" i="37"/>
  <c r="D34" i="37"/>
  <c r="E34" i="37"/>
  <c r="F34" i="37"/>
  <c r="G34" i="37"/>
  <c r="H34" i="37"/>
  <c r="I34" i="37"/>
  <c r="J34" i="37"/>
  <c r="K34" i="37"/>
  <c r="B34" i="37"/>
  <c r="B8" i="37" s="1"/>
  <c r="C31" i="37"/>
  <c r="D31" i="37"/>
  <c r="E31" i="37"/>
  <c r="F31" i="37"/>
  <c r="G31" i="37"/>
  <c r="H31" i="37"/>
  <c r="I31" i="37"/>
  <c r="J31" i="37"/>
  <c r="K31" i="37"/>
  <c r="B31" i="37"/>
  <c r="C27" i="37"/>
  <c r="D27" i="37"/>
  <c r="E27" i="37"/>
  <c r="F27" i="37"/>
  <c r="G27" i="37"/>
  <c r="H27" i="37"/>
  <c r="I27" i="37"/>
  <c r="J27" i="37"/>
  <c r="K27" i="37"/>
  <c r="B27" i="37"/>
  <c r="C23" i="37"/>
  <c r="D23" i="37"/>
  <c r="E23" i="37"/>
  <c r="F23" i="37"/>
  <c r="G23" i="37"/>
  <c r="H23" i="37"/>
  <c r="I23" i="37"/>
  <c r="J23" i="37"/>
  <c r="K23" i="37"/>
  <c r="B23" i="37"/>
  <c r="C20" i="37"/>
  <c r="D20" i="37"/>
  <c r="E20" i="37"/>
  <c r="F20" i="37"/>
  <c r="G20" i="37"/>
  <c r="H20" i="37"/>
  <c r="I20" i="37"/>
  <c r="J20" i="37"/>
  <c r="K20" i="37"/>
  <c r="B20" i="37"/>
  <c r="C15" i="37"/>
  <c r="D15" i="37"/>
  <c r="E15" i="37"/>
  <c r="E8" i="37" s="1"/>
  <c r="F15" i="37"/>
  <c r="G15" i="37"/>
  <c r="H15" i="37"/>
  <c r="I15" i="37"/>
  <c r="J15" i="37"/>
  <c r="K15" i="37"/>
  <c r="K8" i="37"/>
  <c r="B15" i="37"/>
  <c r="C10" i="37"/>
  <c r="C8" i="37" s="1"/>
  <c r="D10" i="37"/>
  <c r="E10" i="37"/>
  <c r="F10" i="37"/>
  <c r="G10" i="37"/>
  <c r="G8" i="37" s="1"/>
  <c r="H10" i="37"/>
  <c r="I10" i="37"/>
  <c r="I8" i="37" s="1"/>
  <c r="J10" i="37"/>
  <c r="K10" i="37"/>
  <c r="B10" i="37"/>
  <c r="H53" i="35"/>
  <c r="K9" i="37"/>
  <c r="B10" i="35"/>
  <c r="B15" i="35"/>
  <c r="B20" i="35"/>
  <c r="B23" i="35"/>
  <c r="B27" i="35"/>
  <c r="B31" i="35"/>
  <c r="B34" i="35"/>
  <c r="B38" i="35"/>
  <c r="B43" i="35"/>
  <c r="B47" i="35"/>
  <c r="B50" i="35"/>
  <c r="B53" i="35"/>
  <c r="B57" i="35"/>
  <c r="C10" i="35"/>
  <c r="C15" i="35"/>
  <c r="C20" i="35"/>
  <c r="C23" i="35"/>
  <c r="C27" i="35"/>
  <c r="C31" i="35"/>
  <c r="C34" i="35"/>
  <c r="C38" i="35"/>
  <c r="C43" i="35"/>
  <c r="C47" i="35"/>
  <c r="C50" i="35"/>
  <c r="C53" i="35"/>
  <c r="C57" i="35"/>
  <c r="D10" i="35"/>
  <c r="D15" i="35"/>
  <c r="D20" i="35"/>
  <c r="D23" i="35"/>
  <c r="D27" i="35"/>
  <c r="D31" i="35"/>
  <c r="D34" i="35"/>
  <c r="D38" i="35"/>
  <c r="D43" i="35"/>
  <c r="D47" i="35"/>
  <c r="D50" i="35"/>
  <c r="D53" i="35"/>
  <c r="D57" i="35"/>
  <c r="E10" i="35"/>
  <c r="E15" i="35"/>
  <c r="E20" i="35"/>
  <c r="E23" i="35"/>
  <c r="E27" i="35"/>
  <c r="E31" i="35"/>
  <c r="E34" i="35"/>
  <c r="E38" i="35"/>
  <c r="E43" i="35"/>
  <c r="E47" i="35"/>
  <c r="E50" i="35"/>
  <c r="E53" i="35"/>
  <c r="E57" i="35"/>
  <c r="F10" i="35"/>
  <c r="F15" i="35"/>
  <c r="F20" i="35"/>
  <c r="F23" i="35"/>
  <c r="F27" i="35"/>
  <c r="F31" i="35"/>
  <c r="F34" i="35"/>
  <c r="F38" i="35"/>
  <c r="F43" i="35"/>
  <c r="F47" i="35"/>
  <c r="F50" i="35"/>
  <c r="F53" i="35"/>
  <c r="F57" i="35"/>
  <c r="G10" i="35"/>
  <c r="G15" i="35"/>
  <c r="G20" i="35"/>
  <c r="G23" i="35"/>
  <c r="G27" i="35"/>
  <c r="G31" i="35"/>
  <c r="G8" i="35" s="1"/>
  <c r="G34" i="35"/>
  <c r="G38" i="35"/>
  <c r="G43" i="35"/>
  <c r="G47" i="35"/>
  <c r="G50" i="35"/>
  <c r="G53" i="35"/>
  <c r="G57" i="35"/>
  <c r="H10" i="35"/>
  <c r="H15" i="35"/>
  <c r="H20" i="35"/>
  <c r="H23" i="35"/>
  <c r="H27" i="35"/>
  <c r="H31" i="35"/>
  <c r="H34" i="35"/>
  <c r="H38" i="35"/>
  <c r="H43" i="35"/>
  <c r="H47" i="35"/>
  <c r="H50" i="35"/>
  <c r="H57" i="35"/>
  <c r="I10" i="35"/>
  <c r="I15" i="35"/>
  <c r="I20" i="35"/>
  <c r="I23" i="35"/>
  <c r="I27" i="35"/>
  <c r="I31" i="35"/>
  <c r="I34" i="35"/>
  <c r="I38" i="35"/>
  <c r="I43" i="35"/>
  <c r="I47" i="35"/>
  <c r="I50" i="35"/>
  <c r="I53" i="35"/>
  <c r="I57" i="35"/>
  <c r="J10" i="35"/>
  <c r="J8" i="35" s="1"/>
  <c r="J15" i="35"/>
  <c r="J20" i="35"/>
  <c r="J23" i="35"/>
  <c r="J27" i="35"/>
  <c r="J31" i="35"/>
  <c r="J34" i="35"/>
  <c r="J38" i="35"/>
  <c r="J43" i="35"/>
  <c r="J47" i="35"/>
  <c r="J50" i="35"/>
  <c r="J53" i="35"/>
  <c r="J57" i="35"/>
  <c r="K10" i="35"/>
  <c r="K15" i="35"/>
  <c r="K20" i="35"/>
  <c r="K23" i="35"/>
  <c r="K27" i="35"/>
  <c r="K31" i="35"/>
  <c r="K34" i="35"/>
  <c r="K38" i="35"/>
  <c r="K43" i="35"/>
  <c r="K47" i="35"/>
  <c r="K50" i="35"/>
  <c r="K53" i="35"/>
  <c r="K57" i="35"/>
  <c r="K9" i="35"/>
  <c r="J50" i="33"/>
  <c r="B10" i="34"/>
  <c r="B15" i="34"/>
  <c r="B20" i="34"/>
  <c r="B23" i="34"/>
  <c r="B27" i="34"/>
  <c r="B31" i="34"/>
  <c r="B34" i="34"/>
  <c r="B38" i="34"/>
  <c r="B43" i="34"/>
  <c r="B47" i="34"/>
  <c r="B50" i="34"/>
  <c r="B53" i="34"/>
  <c r="B57" i="34"/>
  <c r="C10" i="34"/>
  <c r="C15" i="34"/>
  <c r="C20" i="34"/>
  <c r="C23" i="34"/>
  <c r="C27" i="34"/>
  <c r="C31" i="34"/>
  <c r="C34" i="34"/>
  <c r="C38" i="34"/>
  <c r="C43" i="34"/>
  <c r="C47" i="34"/>
  <c r="C50" i="34"/>
  <c r="C53" i="34"/>
  <c r="C57" i="34"/>
  <c r="C8" i="34" s="1"/>
  <c r="D10" i="34"/>
  <c r="D15" i="34"/>
  <c r="D20" i="34"/>
  <c r="D23" i="34"/>
  <c r="D27" i="34"/>
  <c r="D31" i="34"/>
  <c r="D34" i="34"/>
  <c r="D38" i="34"/>
  <c r="D43" i="34"/>
  <c r="D47" i="34"/>
  <c r="D50" i="34"/>
  <c r="D53" i="34"/>
  <c r="D57" i="34"/>
  <c r="E10" i="34"/>
  <c r="E15" i="34"/>
  <c r="E8" i="34" s="1"/>
  <c r="E20" i="34"/>
  <c r="E23" i="34"/>
  <c r="E27" i="34"/>
  <c r="E31" i="34"/>
  <c r="E34" i="34"/>
  <c r="E38" i="34"/>
  <c r="E43" i="34"/>
  <c r="E47" i="34"/>
  <c r="E50" i="34"/>
  <c r="E53" i="34"/>
  <c r="E57" i="34"/>
  <c r="F10" i="34"/>
  <c r="F15" i="34"/>
  <c r="F20" i="34"/>
  <c r="F23" i="34"/>
  <c r="F27" i="34"/>
  <c r="F8" i="34" s="1"/>
  <c r="F31" i="34"/>
  <c r="F34" i="34"/>
  <c r="F38" i="34"/>
  <c r="F43" i="34"/>
  <c r="F47" i="34"/>
  <c r="F50" i="34"/>
  <c r="F53" i="34"/>
  <c r="F57" i="34"/>
  <c r="G10" i="34"/>
  <c r="G8" i="34" s="1"/>
  <c r="G15" i="34"/>
  <c r="G20" i="34"/>
  <c r="G23" i="34"/>
  <c r="G27" i="34"/>
  <c r="G31" i="34"/>
  <c r="G34" i="34"/>
  <c r="G38" i="34"/>
  <c r="G43" i="34"/>
  <c r="G47" i="34"/>
  <c r="G50" i="34"/>
  <c r="G53" i="34"/>
  <c r="G57" i="34"/>
  <c r="H10" i="34"/>
  <c r="H15" i="34"/>
  <c r="H20" i="34"/>
  <c r="H23" i="34"/>
  <c r="H27" i="34"/>
  <c r="H31" i="34"/>
  <c r="H34" i="34"/>
  <c r="H38" i="34"/>
  <c r="H43" i="34"/>
  <c r="H47" i="34"/>
  <c r="H50" i="34"/>
  <c r="H53" i="34"/>
  <c r="H57" i="34"/>
  <c r="I10" i="34"/>
  <c r="I8" i="34" s="1"/>
  <c r="I15" i="34"/>
  <c r="I20" i="34"/>
  <c r="I23" i="34"/>
  <c r="I27" i="34"/>
  <c r="I31" i="34"/>
  <c r="I34" i="34"/>
  <c r="I38" i="34"/>
  <c r="I43" i="34"/>
  <c r="I47" i="34"/>
  <c r="I50" i="34"/>
  <c r="I53" i="34"/>
  <c r="I57" i="34"/>
  <c r="J10" i="34"/>
  <c r="J15" i="34"/>
  <c r="J20" i="34"/>
  <c r="J23" i="34"/>
  <c r="J27" i="34"/>
  <c r="J31" i="34"/>
  <c r="J34" i="34"/>
  <c r="J38" i="34"/>
  <c r="J43" i="34"/>
  <c r="J47" i="34"/>
  <c r="J50" i="34"/>
  <c r="J53" i="34"/>
  <c r="J57" i="34"/>
  <c r="K10" i="34"/>
  <c r="K15" i="34"/>
  <c r="K20" i="34"/>
  <c r="K23" i="34"/>
  <c r="K27" i="34"/>
  <c r="K31" i="34"/>
  <c r="K34" i="34"/>
  <c r="K38" i="34"/>
  <c r="K43" i="34"/>
  <c r="K8" i="34" s="1"/>
  <c r="K47" i="34"/>
  <c r="K50" i="34"/>
  <c r="K53" i="34"/>
  <c r="K57" i="34"/>
  <c r="K9" i="34"/>
  <c r="B10" i="33"/>
  <c r="B15" i="33"/>
  <c r="B20" i="33"/>
  <c r="B23" i="33"/>
  <c r="B27" i="33"/>
  <c r="B31" i="33"/>
  <c r="B34" i="33"/>
  <c r="B38" i="33"/>
  <c r="B43" i="33"/>
  <c r="B47" i="33"/>
  <c r="B50" i="33"/>
  <c r="B53" i="33"/>
  <c r="B57" i="33"/>
  <c r="C10" i="33"/>
  <c r="C15" i="33"/>
  <c r="C20" i="33"/>
  <c r="C23" i="33"/>
  <c r="C27" i="33"/>
  <c r="C31" i="33"/>
  <c r="C34" i="33"/>
  <c r="C38" i="33"/>
  <c r="C43" i="33"/>
  <c r="C47" i="33"/>
  <c r="C50" i="33"/>
  <c r="C53" i="33"/>
  <c r="C57" i="33"/>
  <c r="D10" i="33"/>
  <c r="D8" i="33" s="1"/>
  <c r="D15" i="33"/>
  <c r="D20" i="33"/>
  <c r="D23" i="33"/>
  <c r="D27" i="33"/>
  <c r="D31" i="33"/>
  <c r="D34" i="33"/>
  <c r="D38" i="33"/>
  <c r="D43" i="33"/>
  <c r="D47" i="33"/>
  <c r="D50" i="33"/>
  <c r="D53" i="33"/>
  <c r="D57" i="33"/>
  <c r="E10" i="33"/>
  <c r="E15" i="33"/>
  <c r="E20" i="33"/>
  <c r="E23" i="33"/>
  <c r="E27" i="33"/>
  <c r="E31" i="33"/>
  <c r="E34" i="33"/>
  <c r="E38" i="33"/>
  <c r="E43" i="33"/>
  <c r="E47" i="33"/>
  <c r="E50" i="33"/>
  <c r="E53" i="33"/>
  <c r="E57" i="33"/>
  <c r="F10" i="33"/>
  <c r="F15" i="33"/>
  <c r="F20" i="33"/>
  <c r="F23" i="33"/>
  <c r="F27" i="33"/>
  <c r="F31" i="33"/>
  <c r="F34" i="33"/>
  <c r="F38" i="33"/>
  <c r="F43" i="33"/>
  <c r="F47" i="33"/>
  <c r="F50" i="33"/>
  <c r="F53" i="33"/>
  <c r="F57" i="33"/>
  <c r="G10" i="33"/>
  <c r="G15" i="33"/>
  <c r="G20" i="33"/>
  <c r="G23" i="33"/>
  <c r="G27" i="33"/>
  <c r="G31" i="33"/>
  <c r="G34" i="33"/>
  <c r="G38" i="33"/>
  <c r="G43" i="33"/>
  <c r="G47" i="33"/>
  <c r="G50" i="33"/>
  <c r="G53" i="33"/>
  <c r="G57" i="33"/>
  <c r="H10" i="33"/>
  <c r="H15" i="33"/>
  <c r="H20" i="33"/>
  <c r="H23" i="33"/>
  <c r="H27" i="33"/>
  <c r="H31" i="33"/>
  <c r="H34" i="33"/>
  <c r="H38" i="33"/>
  <c r="H43" i="33"/>
  <c r="H47" i="33"/>
  <c r="H8" i="33" s="1"/>
  <c r="H50" i="33"/>
  <c r="H57" i="33"/>
  <c r="I10" i="33"/>
  <c r="I15" i="33"/>
  <c r="I20" i="33"/>
  <c r="I23" i="33"/>
  <c r="I27" i="33"/>
  <c r="I31" i="33"/>
  <c r="I34" i="33"/>
  <c r="I38" i="33"/>
  <c r="I43" i="33"/>
  <c r="I47" i="33"/>
  <c r="I50" i="33"/>
  <c r="I53" i="33"/>
  <c r="I57" i="33"/>
  <c r="J10" i="33"/>
  <c r="J8" i="33" s="1"/>
  <c r="J15" i="33"/>
  <c r="J20" i="33"/>
  <c r="J23" i="33"/>
  <c r="J27" i="33"/>
  <c r="J31" i="33"/>
  <c r="J34" i="33"/>
  <c r="J38" i="33"/>
  <c r="J43" i="33"/>
  <c r="J47" i="33"/>
  <c r="J53" i="33"/>
  <c r="J57" i="33"/>
  <c r="K10" i="33"/>
  <c r="K15" i="33"/>
  <c r="K20" i="33"/>
  <c r="K23" i="33"/>
  <c r="K27" i="33"/>
  <c r="K31" i="33"/>
  <c r="K34" i="33"/>
  <c r="K38" i="33"/>
  <c r="K43" i="33"/>
  <c r="K47" i="33"/>
  <c r="K50" i="33"/>
  <c r="K53" i="33"/>
  <c r="K57" i="33"/>
  <c r="K9" i="33"/>
  <c r="C10" i="32"/>
  <c r="C15" i="32"/>
  <c r="C20" i="32"/>
  <c r="C23" i="32"/>
  <c r="C27" i="32"/>
  <c r="C31" i="32"/>
  <c r="C38" i="32"/>
  <c r="C43" i="32"/>
  <c r="C47" i="32"/>
  <c r="C50" i="32"/>
  <c r="C53" i="32"/>
  <c r="C57" i="32"/>
  <c r="D10" i="32"/>
  <c r="D15" i="32"/>
  <c r="D20" i="32"/>
  <c r="D23" i="32"/>
  <c r="D27" i="32"/>
  <c r="D31" i="32"/>
  <c r="D38" i="32"/>
  <c r="D43" i="32"/>
  <c r="D47" i="32"/>
  <c r="D50" i="32"/>
  <c r="D53" i="32"/>
  <c r="D57" i="32"/>
  <c r="E10" i="32"/>
  <c r="E15" i="32"/>
  <c r="E20" i="32"/>
  <c r="E23" i="32"/>
  <c r="E27" i="32"/>
  <c r="E31" i="32"/>
  <c r="E38" i="32"/>
  <c r="E43" i="32"/>
  <c r="E47" i="32"/>
  <c r="E50" i="32"/>
  <c r="E53" i="32"/>
  <c r="E57" i="32"/>
  <c r="K9" i="32"/>
  <c r="B10" i="32"/>
  <c r="F10" i="32"/>
  <c r="G10" i="32"/>
  <c r="H10" i="32"/>
  <c r="I10" i="32"/>
  <c r="J10" i="32"/>
  <c r="K10" i="32"/>
  <c r="B15" i="32"/>
  <c r="F15" i="32"/>
  <c r="G15" i="32"/>
  <c r="H15" i="32"/>
  <c r="I15" i="32"/>
  <c r="J15" i="32"/>
  <c r="K15" i="32"/>
  <c r="K8" i="32" s="1"/>
  <c r="B20" i="32"/>
  <c r="F20" i="32"/>
  <c r="G20" i="32"/>
  <c r="H20" i="32"/>
  <c r="I20" i="32"/>
  <c r="J20" i="32"/>
  <c r="K20" i="32"/>
  <c r="B23" i="32"/>
  <c r="B8" i="32" s="1"/>
  <c r="F23" i="32"/>
  <c r="G23" i="32"/>
  <c r="H23" i="32"/>
  <c r="I23" i="32"/>
  <c r="J23" i="32"/>
  <c r="K23" i="32"/>
  <c r="B27" i="32"/>
  <c r="F27" i="32"/>
  <c r="G27" i="32"/>
  <c r="H27" i="32"/>
  <c r="I27" i="32"/>
  <c r="J27" i="32"/>
  <c r="K27" i="32"/>
  <c r="B31" i="32"/>
  <c r="F31" i="32"/>
  <c r="G31" i="32"/>
  <c r="G8" i="32" s="1"/>
  <c r="H31" i="32"/>
  <c r="I31" i="32"/>
  <c r="J31" i="32"/>
  <c r="K31" i="32"/>
  <c r="B34" i="32"/>
  <c r="C34" i="32"/>
  <c r="D34" i="32"/>
  <c r="E34" i="32"/>
  <c r="F34" i="32"/>
  <c r="G34" i="32"/>
  <c r="H34" i="32"/>
  <c r="I34" i="32"/>
  <c r="J34" i="32"/>
  <c r="K34" i="32"/>
  <c r="B38" i="32"/>
  <c r="F38" i="32"/>
  <c r="G38" i="32"/>
  <c r="H38" i="32"/>
  <c r="I38" i="32"/>
  <c r="J38" i="32"/>
  <c r="K38" i="32"/>
  <c r="B43" i="32"/>
  <c r="F43" i="32"/>
  <c r="G43" i="32"/>
  <c r="H43" i="32"/>
  <c r="I43" i="32"/>
  <c r="J43" i="32"/>
  <c r="K43" i="32"/>
  <c r="B47" i="32"/>
  <c r="F47" i="32"/>
  <c r="G47" i="32"/>
  <c r="H47" i="32"/>
  <c r="H8" i="32" s="1"/>
  <c r="I47" i="32"/>
  <c r="J47" i="32"/>
  <c r="K47" i="32"/>
  <c r="B50" i="32"/>
  <c r="F50" i="32"/>
  <c r="G50" i="32"/>
  <c r="H50" i="32"/>
  <c r="I50" i="32"/>
  <c r="J50" i="32"/>
  <c r="K50" i="32"/>
  <c r="B53" i="32"/>
  <c r="F53" i="32"/>
  <c r="G53" i="32"/>
  <c r="H53" i="32"/>
  <c r="I53" i="32"/>
  <c r="J53" i="32"/>
  <c r="J8" i="32" s="1"/>
  <c r="K53" i="32"/>
  <c r="B57" i="32"/>
  <c r="F57" i="32"/>
  <c r="G57" i="32"/>
  <c r="H57" i="32"/>
  <c r="I57" i="32"/>
  <c r="J57" i="32"/>
  <c r="K57" i="32"/>
  <c r="J34" i="31"/>
  <c r="B10" i="31"/>
  <c r="B15" i="31"/>
  <c r="B20" i="31"/>
  <c r="B23" i="31"/>
  <c r="B27" i="31"/>
  <c r="B31" i="31"/>
  <c r="B34" i="31"/>
  <c r="B8" i="31" s="1"/>
  <c r="B38" i="31"/>
  <c r="B43" i="31"/>
  <c r="B47" i="31"/>
  <c r="B50" i="31"/>
  <c r="B53" i="31"/>
  <c r="B57" i="31"/>
  <c r="C10" i="31"/>
  <c r="C15" i="31"/>
  <c r="C8" i="31" s="1"/>
  <c r="C20" i="31"/>
  <c r="C23" i="31"/>
  <c r="C27" i="31"/>
  <c r="C31" i="31"/>
  <c r="C34" i="31"/>
  <c r="C38" i="31"/>
  <c r="C43" i="31"/>
  <c r="C47" i="31"/>
  <c r="C50" i="31"/>
  <c r="C53" i="31"/>
  <c r="C57" i="31"/>
  <c r="D10" i="31"/>
  <c r="D15" i="31"/>
  <c r="D20" i="31"/>
  <c r="D23" i="31"/>
  <c r="D27" i="31"/>
  <c r="D8" i="31" s="1"/>
  <c r="D31" i="31"/>
  <c r="D34" i="31"/>
  <c r="D38" i="31"/>
  <c r="D43" i="31"/>
  <c r="D47" i="31"/>
  <c r="D50" i="31"/>
  <c r="D53" i="31"/>
  <c r="D57" i="31"/>
  <c r="E10" i="31"/>
  <c r="E15" i="31"/>
  <c r="E20" i="31"/>
  <c r="E23" i="31"/>
  <c r="E27" i="31"/>
  <c r="E31" i="31"/>
  <c r="E34" i="31"/>
  <c r="E38" i="31"/>
  <c r="E43" i="31"/>
  <c r="E47" i="31"/>
  <c r="E50" i="31"/>
  <c r="E53" i="31"/>
  <c r="E57" i="31"/>
  <c r="F10" i="31"/>
  <c r="F15" i="31"/>
  <c r="F20" i="31"/>
  <c r="F23" i="31"/>
  <c r="F27" i="31"/>
  <c r="F31" i="31"/>
  <c r="F34" i="31"/>
  <c r="F38" i="31"/>
  <c r="F43" i="31"/>
  <c r="F47" i="31"/>
  <c r="F50" i="31"/>
  <c r="F53" i="31"/>
  <c r="F57" i="31"/>
  <c r="G10" i="31"/>
  <c r="G15" i="31"/>
  <c r="G8" i="31" s="1"/>
  <c r="G20" i="31"/>
  <c r="G23" i="31"/>
  <c r="G27" i="31"/>
  <c r="G31" i="31"/>
  <c r="G34" i="31"/>
  <c r="G38" i="31"/>
  <c r="G43" i="31"/>
  <c r="G47" i="31"/>
  <c r="G50" i="31"/>
  <c r="G53" i="31"/>
  <c r="G57" i="31"/>
  <c r="H10" i="31"/>
  <c r="H15" i="31"/>
  <c r="H20" i="31"/>
  <c r="H23" i="31"/>
  <c r="H27" i="31"/>
  <c r="H31" i="31"/>
  <c r="H34" i="31"/>
  <c r="H38" i="31"/>
  <c r="H43" i="31"/>
  <c r="H47" i="31"/>
  <c r="H50" i="31"/>
  <c r="H53" i="31"/>
  <c r="H57" i="31"/>
  <c r="I10" i="31"/>
  <c r="I15" i="31"/>
  <c r="I20" i="31"/>
  <c r="I23" i="31"/>
  <c r="I27" i="31"/>
  <c r="I31" i="31"/>
  <c r="I34" i="31"/>
  <c r="I38" i="31"/>
  <c r="I43" i="31"/>
  <c r="I47" i="31"/>
  <c r="I50" i="31"/>
  <c r="I53" i="31"/>
  <c r="I57" i="31"/>
  <c r="J10" i="31"/>
  <c r="J15" i="31"/>
  <c r="J20" i="31"/>
  <c r="J23" i="31"/>
  <c r="J27" i="31"/>
  <c r="J31" i="31"/>
  <c r="J38" i="31"/>
  <c r="J43" i="31"/>
  <c r="J47" i="31"/>
  <c r="J50" i="31"/>
  <c r="J53" i="31"/>
  <c r="J57" i="31"/>
  <c r="K10" i="31"/>
  <c r="K15" i="31"/>
  <c r="K20" i="31"/>
  <c r="K23" i="31"/>
  <c r="K27" i="31"/>
  <c r="K31" i="31"/>
  <c r="K34" i="31"/>
  <c r="K38" i="31"/>
  <c r="K43" i="31"/>
  <c r="K47" i="31"/>
  <c r="K50" i="31"/>
  <c r="K53" i="31"/>
  <c r="K57" i="31"/>
  <c r="K9" i="31"/>
  <c r="B10" i="30"/>
  <c r="B8" i="30" s="1"/>
  <c r="B15" i="30"/>
  <c r="B20" i="30"/>
  <c r="B23" i="30"/>
  <c r="B27" i="30"/>
  <c r="B31" i="30"/>
  <c r="B34" i="30"/>
  <c r="B38" i="30"/>
  <c r="B43" i="30"/>
  <c r="B47" i="30"/>
  <c r="B50" i="30"/>
  <c r="B53" i="30"/>
  <c r="B57" i="30"/>
  <c r="C10" i="30"/>
  <c r="C15" i="30"/>
  <c r="C20" i="30"/>
  <c r="C23" i="30"/>
  <c r="C27" i="30"/>
  <c r="C31" i="30"/>
  <c r="C34" i="30"/>
  <c r="C38" i="30"/>
  <c r="C43" i="30"/>
  <c r="C47" i="30"/>
  <c r="C50" i="30"/>
  <c r="C53" i="30"/>
  <c r="C57" i="30"/>
  <c r="D10" i="30"/>
  <c r="D15" i="30"/>
  <c r="D20" i="30"/>
  <c r="D23" i="30"/>
  <c r="D27" i="30"/>
  <c r="D31" i="30"/>
  <c r="D34" i="30"/>
  <c r="D38" i="30"/>
  <c r="D43" i="30"/>
  <c r="D47" i="30"/>
  <c r="D50" i="30"/>
  <c r="D53" i="30"/>
  <c r="D57" i="30"/>
  <c r="E10" i="30"/>
  <c r="E15" i="30"/>
  <c r="E20" i="30"/>
  <c r="E23" i="30"/>
  <c r="E27" i="30"/>
  <c r="E31" i="30"/>
  <c r="E34" i="30"/>
  <c r="E38" i="30"/>
  <c r="E43" i="30"/>
  <c r="E47" i="30"/>
  <c r="E50" i="30"/>
  <c r="E53" i="30"/>
  <c r="E57" i="30"/>
  <c r="F10" i="30"/>
  <c r="F15" i="30"/>
  <c r="F20" i="30"/>
  <c r="F23" i="30"/>
  <c r="F27" i="30"/>
  <c r="F31" i="30"/>
  <c r="F34" i="30"/>
  <c r="F38" i="30"/>
  <c r="F43" i="30"/>
  <c r="F47" i="30"/>
  <c r="F50" i="30"/>
  <c r="F53" i="30"/>
  <c r="F57" i="30"/>
  <c r="G10" i="30"/>
  <c r="G15" i="30"/>
  <c r="G20" i="30"/>
  <c r="G23" i="30"/>
  <c r="G8" i="30" s="1"/>
  <c r="G27" i="30"/>
  <c r="G31" i="30"/>
  <c r="G34" i="30"/>
  <c r="G38" i="30"/>
  <c r="G43" i="30"/>
  <c r="G47" i="30"/>
  <c r="G50" i="30"/>
  <c r="G53" i="30"/>
  <c r="G57" i="30"/>
  <c r="H10" i="30"/>
  <c r="H15" i="30"/>
  <c r="H20" i="30"/>
  <c r="H23" i="30"/>
  <c r="H27" i="30"/>
  <c r="H31" i="30"/>
  <c r="H34" i="30"/>
  <c r="H8" i="30" s="1"/>
  <c r="H38" i="30"/>
  <c r="H43" i="30"/>
  <c r="H47" i="30"/>
  <c r="H50" i="30"/>
  <c r="H53" i="30"/>
  <c r="H57" i="30"/>
  <c r="I10" i="30"/>
  <c r="I15" i="30"/>
  <c r="I8" i="30" s="1"/>
  <c r="I20" i="30"/>
  <c r="I23" i="30"/>
  <c r="I27" i="30"/>
  <c r="I31" i="30"/>
  <c r="I34" i="30"/>
  <c r="I38" i="30"/>
  <c r="I43" i="30"/>
  <c r="I47" i="30"/>
  <c r="I50" i="30"/>
  <c r="I53" i="30"/>
  <c r="I57" i="30"/>
  <c r="J10" i="30"/>
  <c r="J15" i="30"/>
  <c r="J20" i="30"/>
  <c r="J23" i="30"/>
  <c r="J27" i="30"/>
  <c r="J31" i="30"/>
  <c r="J34" i="30"/>
  <c r="J38" i="30"/>
  <c r="J43" i="30"/>
  <c r="J47" i="30"/>
  <c r="J50" i="30"/>
  <c r="J53" i="30"/>
  <c r="J57" i="30"/>
  <c r="K10" i="30"/>
  <c r="K15" i="30"/>
  <c r="K20" i="30"/>
  <c r="K23" i="30"/>
  <c r="K27" i="30"/>
  <c r="K31" i="30"/>
  <c r="K34" i="30"/>
  <c r="K38" i="30"/>
  <c r="K43" i="30"/>
  <c r="K47" i="30"/>
  <c r="K50" i="30"/>
  <c r="K53" i="30"/>
  <c r="K57" i="30"/>
  <c r="K9" i="30"/>
  <c r="B10" i="28"/>
  <c r="B8" i="28" s="1"/>
  <c r="B15" i="28"/>
  <c r="B20" i="28"/>
  <c r="B23" i="28"/>
  <c r="B27" i="28"/>
  <c r="B31" i="28"/>
  <c r="B34" i="28"/>
  <c r="B38" i="28"/>
  <c r="B43" i="28"/>
  <c r="B47" i="28"/>
  <c r="B50" i="28"/>
  <c r="B53" i="28"/>
  <c r="B57" i="28"/>
  <c r="C10" i="28"/>
  <c r="C15" i="28"/>
  <c r="C20" i="28"/>
  <c r="C8" i="28" s="1"/>
  <c r="C23" i="28"/>
  <c r="C27" i="28"/>
  <c r="C31" i="28"/>
  <c r="C34" i="28"/>
  <c r="C38" i="28"/>
  <c r="C43" i="28"/>
  <c r="C47" i="28"/>
  <c r="C50" i="28"/>
  <c r="C53" i="28"/>
  <c r="C57" i="28"/>
  <c r="D10" i="28"/>
  <c r="D15" i="28"/>
  <c r="D20" i="28"/>
  <c r="D23" i="28"/>
  <c r="D27" i="28"/>
  <c r="D31" i="28"/>
  <c r="D34" i="28"/>
  <c r="D38" i="28"/>
  <c r="D43" i="28"/>
  <c r="D47" i="28"/>
  <c r="D50" i="28"/>
  <c r="D53" i="28"/>
  <c r="D57" i="28"/>
  <c r="E10" i="28"/>
  <c r="E15" i="28"/>
  <c r="E20" i="28"/>
  <c r="E23" i="28"/>
  <c r="E27" i="28"/>
  <c r="E31" i="28"/>
  <c r="E34" i="28"/>
  <c r="E38" i="28"/>
  <c r="E43" i="28"/>
  <c r="E47" i="28"/>
  <c r="E50" i="28"/>
  <c r="E53" i="28"/>
  <c r="E57" i="28"/>
  <c r="F10" i="28"/>
  <c r="F15" i="28"/>
  <c r="F20" i="28"/>
  <c r="F23" i="28"/>
  <c r="F27" i="28"/>
  <c r="F31" i="28"/>
  <c r="F34" i="28"/>
  <c r="F38" i="28"/>
  <c r="F43" i="28"/>
  <c r="F47" i="28"/>
  <c r="F50" i="28"/>
  <c r="F53" i="28"/>
  <c r="F57" i="28"/>
  <c r="G10" i="28"/>
  <c r="G15" i="28"/>
  <c r="G20" i="28"/>
  <c r="G8" i="28" s="1"/>
  <c r="G23" i="28"/>
  <c r="G27" i="28"/>
  <c r="G31" i="28"/>
  <c r="G34" i="28"/>
  <c r="G38" i="28"/>
  <c r="G43" i="28"/>
  <c r="G47" i="28"/>
  <c r="G50" i="28"/>
  <c r="G53" i="28"/>
  <c r="G57" i="28"/>
  <c r="H10" i="28"/>
  <c r="H15" i="28"/>
  <c r="H20" i="28"/>
  <c r="H23" i="28"/>
  <c r="H8" i="28" s="1"/>
  <c r="H27" i="28"/>
  <c r="H31" i="28"/>
  <c r="H34" i="28"/>
  <c r="H38" i="28"/>
  <c r="H43" i="28"/>
  <c r="H47" i="28"/>
  <c r="H50" i="28"/>
  <c r="H53" i="28"/>
  <c r="H57" i="28"/>
  <c r="I10" i="28"/>
  <c r="I15" i="28"/>
  <c r="I20" i="28"/>
  <c r="I23" i="28"/>
  <c r="I27" i="28"/>
  <c r="I31" i="28"/>
  <c r="I34" i="28"/>
  <c r="I38" i="28"/>
  <c r="I43" i="28"/>
  <c r="I47" i="28"/>
  <c r="I50" i="28"/>
  <c r="I53" i="28"/>
  <c r="I57" i="28"/>
  <c r="J10" i="28"/>
  <c r="J15" i="28"/>
  <c r="J8" i="28" s="1"/>
  <c r="J20" i="28"/>
  <c r="J23" i="28"/>
  <c r="J27" i="28"/>
  <c r="J31" i="28"/>
  <c r="J34" i="28"/>
  <c r="J38" i="28"/>
  <c r="J43" i="28"/>
  <c r="J47" i="28"/>
  <c r="J50" i="28"/>
  <c r="J53" i="28"/>
  <c r="J57" i="28"/>
  <c r="K10" i="28"/>
  <c r="K15" i="28"/>
  <c r="K20" i="28"/>
  <c r="K23" i="28"/>
  <c r="K27" i="28"/>
  <c r="K31" i="28"/>
  <c r="K34" i="28"/>
  <c r="K42" i="28"/>
  <c r="K38" i="28" s="1"/>
  <c r="K43" i="28"/>
  <c r="K47" i="28"/>
  <c r="K50" i="28"/>
  <c r="K53" i="28"/>
  <c r="K57" i="28"/>
  <c r="K9" i="28"/>
  <c r="B10" i="27"/>
  <c r="B15" i="27"/>
  <c r="B20" i="27"/>
  <c r="B23" i="27"/>
  <c r="B27" i="27"/>
  <c r="B31" i="27"/>
  <c r="B34" i="27"/>
  <c r="B38" i="27"/>
  <c r="B43" i="27"/>
  <c r="B47" i="27"/>
  <c r="B50" i="27"/>
  <c r="B53" i="27"/>
  <c r="B57" i="27"/>
  <c r="C10" i="27"/>
  <c r="C15" i="27"/>
  <c r="C20" i="27"/>
  <c r="C23" i="27"/>
  <c r="C27" i="27"/>
  <c r="C31" i="27"/>
  <c r="C8" i="27" s="1"/>
  <c r="C34" i="27"/>
  <c r="C38" i="27"/>
  <c r="C43" i="27"/>
  <c r="C47" i="27"/>
  <c r="C50" i="27"/>
  <c r="C53" i="27"/>
  <c r="C57" i="27"/>
  <c r="D10" i="27"/>
  <c r="D15" i="27"/>
  <c r="D20" i="27"/>
  <c r="D23" i="27"/>
  <c r="D27" i="27"/>
  <c r="D31" i="27"/>
  <c r="D34" i="27"/>
  <c r="D38" i="27"/>
  <c r="D43" i="27"/>
  <c r="D47" i="27"/>
  <c r="D50" i="27"/>
  <c r="D53" i="27"/>
  <c r="D57" i="27"/>
  <c r="E10" i="27"/>
  <c r="E15" i="27"/>
  <c r="E20" i="27"/>
  <c r="E23" i="27"/>
  <c r="E27" i="27"/>
  <c r="E31" i="27"/>
  <c r="E34" i="27"/>
  <c r="E38" i="27"/>
  <c r="E43" i="27"/>
  <c r="E47" i="27"/>
  <c r="E50" i="27"/>
  <c r="E53" i="27"/>
  <c r="E57" i="27"/>
  <c r="F10" i="27"/>
  <c r="F15" i="27"/>
  <c r="F20" i="27"/>
  <c r="F23" i="27"/>
  <c r="F27" i="27"/>
  <c r="F31" i="27"/>
  <c r="F34" i="27"/>
  <c r="F38" i="27"/>
  <c r="F43" i="27"/>
  <c r="F47" i="27"/>
  <c r="F50" i="27"/>
  <c r="F53" i="27"/>
  <c r="F57" i="27"/>
  <c r="G10" i="27"/>
  <c r="G15" i="27"/>
  <c r="G20" i="27"/>
  <c r="G23" i="27"/>
  <c r="G27" i="27"/>
  <c r="G31" i="27"/>
  <c r="G8" i="27" s="1"/>
  <c r="G34" i="27"/>
  <c r="G38" i="27"/>
  <c r="G43" i="27"/>
  <c r="G47" i="27"/>
  <c r="G50" i="27"/>
  <c r="G53" i="27"/>
  <c r="G57" i="27"/>
  <c r="H10" i="27"/>
  <c r="H15" i="27"/>
  <c r="H20" i="27"/>
  <c r="H23" i="27"/>
  <c r="H27" i="27"/>
  <c r="H31" i="27"/>
  <c r="H34" i="27"/>
  <c r="H38" i="27"/>
  <c r="H43" i="27"/>
  <c r="H47" i="27"/>
  <c r="H50" i="27"/>
  <c r="H53" i="27"/>
  <c r="H57" i="27"/>
  <c r="I10" i="27"/>
  <c r="I15" i="27"/>
  <c r="I20" i="27"/>
  <c r="I23" i="27"/>
  <c r="I27" i="27"/>
  <c r="I31" i="27"/>
  <c r="I34" i="27"/>
  <c r="I38" i="27"/>
  <c r="I43" i="27"/>
  <c r="I47" i="27"/>
  <c r="I50" i="27"/>
  <c r="I53" i="27"/>
  <c r="I57" i="27"/>
  <c r="J10" i="27"/>
  <c r="J15" i="27"/>
  <c r="J20" i="27"/>
  <c r="J23" i="27"/>
  <c r="J27" i="27"/>
  <c r="J31" i="27"/>
  <c r="J34" i="27"/>
  <c r="J38" i="27"/>
  <c r="J43" i="27"/>
  <c r="J47" i="27"/>
  <c r="J50" i="27"/>
  <c r="J53" i="27"/>
  <c r="J57" i="27"/>
  <c r="K10" i="27"/>
  <c r="K15" i="27"/>
  <c r="K20" i="27"/>
  <c r="K23" i="27"/>
  <c r="K27" i="27"/>
  <c r="K31" i="27"/>
  <c r="K34" i="27"/>
  <c r="K43" i="27"/>
  <c r="K47" i="27"/>
  <c r="K50" i="27"/>
  <c r="K53" i="27"/>
  <c r="K57" i="27"/>
  <c r="K9" i="27"/>
  <c r="K42" i="27"/>
  <c r="K38" i="27" s="1"/>
  <c r="B10" i="26"/>
  <c r="B15" i="26"/>
  <c r="B8" i="26" s="1"/>
  <c r="B20" i="26"/>
  <c r="B23" i="26"/>
  <c r="B27" i="26"/>
  <c r="B31" i="26"/>
  <c r="B34" i="26"/>
  <c r="B38" i="26"/>
  <c r="B43" i="26"/>
  <c r="B47" i="26"/>
  <c r="B50" i="26"/>
  <c r="B53" i="26"/>
  <c r="B57" i="26"/>
  <c r="C10" i="26"/>
  <c r="C15" i="26"/>
  <c r="C20" i="26"/>
  <c r="C23" i="26"/>
  <c r="C27" i="26"/>
  <c r="C31" i="26"/>
  <c r="C34" i="26"/>
  <c r="C38" i="26"/>
  <c r="C43" i="26"/>
  <c r="C47" i="26"/>
  <c r="C50" i="26"/>
  <c r="C53" i="26"/>
  <c r="C57" i="26"/>
  <c r="D10" i="26"/>
  <c r="D15" i="26"/>
  <c r="D20" i="26"/>
  <c r="D23" i="26"/>
  <c r="D27" i="26"/>
  <c r="D31" i="26"/>
  <c r="D8" i="26" s="1"/>
  <c r="D34" i="26"/>
  <c r="D38" i="26"/>
  <c r="D43" i="26"/>
  <c r="D47" i="26"/>
  <c r="D50" i="26"/>
  <c r="D53" i="26"/>
  <c r="D57" i="26"/>
  <c r="E10" i="26"/>
  <c r="E15" i="26"/>
  <c r="E20" i="26"/>
  <c r="E23" i="26"/>
  <c r="E27" i="26"/>
  <c r="E31" i="26"/>
  <c r="E34" i="26"/>
  <c r="E38" i="26"/>
  <c r="E43" i="26"/>
  <c r="E47" i="26"/>
  <c r="E50" i="26"/>
  <c r="E53" i="26"/>
  <c r="E57" i="26"/>
  <c r="F10" i="26"/>
  <c r="F15" i="26"/>
  <c r="F20" i="26"/>
  <c r="F23" i="26"/>
  <c r="F27" i="26"/>
  <c r="F31" i="26"/>
  <c r="F34" i="26"/>
  <c r="F38" i="26"/>
  <c r="F43" i="26"/>
  <c r="F47" i="26"/>
  <c r="F50" i="26"/>
  <c r="F53" i="26"/>
  <c r="F57" i="26"/>
  <c r="G10" i="26"/>
  <c r="G15" i="26"/>
  <c r="G20" i="26"/>
  <c r="G23" i="26"/>
  <c r="G27" i="26"/>
  <c r="G31" i="26"/>
  <c r="G34" i="26"/>
  <c r="G38" i="26"/>
  <c r="G43" i="26"/>
  <c r="G47" i="26"/>
  <c r="G50" i="26"/>
  <c r="G53" i="26"/>
  <c r="G57" i="26"/>
  <c r="H10" i="26"/>
  <c r="H15" i="26"/>
  <c r="H20" i="26"/>
  <c r="H23" i="26"/>
  <c r="H27" i="26"/>
  <c r="H31" i="26"/>
  <c r="H34" i="26"/>
  <c r="H38" i="26"/>
  <c r="H43" i="26"/>
  <c r="H47" i="26"/>
  <c r="H50" i="26"/>
  <c r="H53" i="26"/>
  <c r="H57" i="26"/>
  <c r="I10" i="26"/>
  <c r="I15" i="26"/>
  <c r="I20" i="26"/>
  <c r="I23" i="26"/>
  <c r="I27" i="26"/>
  <c r="I31" i="26"/>
  <c r="I34" i="26"/>
  <c r="I38" i="26"/>
  <c r="I43" i="26"/>
  <c r="I47" i="26"/>
  <c r="I50" i="26"/>
  <c r="I53" i="26"/>
  <c r="I57" i="26"/>
  <c r="J10" i="26"/>
  <c r="J15" i="26"/>
  <c r="J20" i="26"/>
  <c r="J23" i="26"/>
  <c r="J27" i="26"/>
  <c r="J31" i="26"/>
  <c r="J34" i="26"/>
  <c r="J8" i="26" s="1"/>
  <c r="J38" i="26"/>
  <c r="J43" i="26"/>
  <c r="J47" i="26"/>
  <c r="J50" i="26"/>
  <c r="J53" i="26"/>
  <c r="J57" i="26"/>
  <c r="K10" i="26"/>
  <c r="K15" i="26"/>
  <c r="K20" i="26"/>
  <c r="K23" i="26"/>
  <c r="K27" i="26"/>
  <c r="K31" i="26"/>
  <c r="K34" i="26"/>
  <c r="K43" i="26"/>
  <c r="K47" i="26"/>
  <c r="K50" i="26"/>
  <c r="K53" i="26"/>
  <c r="K57" i="26"/>
  <c r="K9" i="26"/>
  <c r="K42" i="26"/>
  <c r="K38" i="26" s="1"/>
  <c r="R57" i="8"/>
  <c r="Q57" i="8"/>
  <c r="P57" i="8"/>
  <c r="O57" i="8"/>
  <c r="N57" i="8"/>
  <c r="R53" i="8"/>
  <c r="Q53" i="8"/>
  <c r="P53" i="8"/>
  <c r="O53" i="8"/>
  <c r="N53" i="8"/>
  <c r="R50" i="8"/>
  <c r="Q50" i="8"/>
  <c r="P50" i="8"/>
  <c r="O50" i="8"/>
  <c r="N50" i="8"/>
  <c r="R47" i="8"/>
  <c r="Q47" i="8"/>
  <c r="P47" i="8"/>
  <c r="O47" i="8"/>
  <c r="N47" i="8"/>
  <c r="R43" i="8"/>
  <c r="Q43" i="8"/>
  <c r="P43" i="8"/>
  <c r="O43" i="8"/>
  <c r="N43" i="8"/>
  <c r="R38" i="8"/>
  <c r="Q38" i="8"/>
  <c r="P38" i="8"/>
  <c r="O38" i="8"/>
  <c r="N38" i="8"/>
  <c r="R34" i="8"/>
  <c r="Q34" i="8"/>
  <c r="P34" i="8"/>
  <c r="O34" i="8"/>
  <c r="N34" i="8"/>
  <c r="R31" i="8"/>
  <c r="Q31" i="8"/>
  <c r="P31" i="8"/>
  <c r="O31" i="8"/>
  <c r="N31" i="8"/>
  <c r="R27" i="8"/>
  <c r="Q27" i="8"/>
  <c r="P27" i="8"/>
  <c r="O27" i="8"/>
  <c r="N27" i="8"/>
  <c r="R23" i="8"/>
  <c r="Q23" i="8"/>
  <c r="P23" i="8"/>
  <c r="O23" i="8"/>
  <c r="N23" i="8"/>
  <c r="R20" i="8"/>
  <c r="R8" i="8" s="1"/>
  <c r="Q20" i="8"/>
  <c r="P20" i="8"/>
  <c r="O20" i="8"/>
  <c r="N20" i="8"/>
  <c r="R15" i="8"/>
  <c r="Q15" i="8"/>
  <c r="P15" i="8"/>
  <c r="O15" i="8"/>
  <c r="N15" i="8"/>
  <c r="R10" i="8"/>
  <c r="Q10" i="8"/>
  <c r="P10" i="8"/>
  <c r="O10" i="8"/>
  <c r="N10" i="8"/>
  <c r="AK21" i="16"/>
  <c r="AK20" i="16"/>
  <c r="AK19" i="16"/>
  <c r="AK18" i="16"/>
  <c r="AK17" i="16"/>
  <c r="AK16" i="16"/>
  <c r="AK15" i="16"/>
  <c r="AK14" i="16"/>
  <c r="AK13" i="16"/>
  <c r="AK12" i="16"/>
  <c r="AK11" i="16"/>
  <c r="AK10" i="16"/>
  <c r="AK9" i="16"/>
  <c r="AK8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B10" i="24"/>
  <c r="B15" i="24"/>
  <c r="B20" i="24"/>
  <c r="B23" i="24"/>
  <c r="B27" i="24"/>
  <c r="B31" i="24"/>
  <c r="B34" i="24"/>
  <c r="B38" i="24"/>
  <c r="B43" i="24"/>
  <c r="B47" i="24"/>
  <c r="B50" i="24"/>
  <c r="B53" i="24"/>
  <c r="B57" i="24"/>
  <c r="C10" i="24"/>
  <c r="C15" i="24"/>
  <c r="C8" i="24" s="1"/>
  <c r="C20" i="24"/>
  <c r="C23" i="24"/>
  <c r="C27" i="24"/>
  <c r="C31" i="24"/>
  <c r="C34" i="24"/>
  <c r="C38" i="24"/>
  <c r="C43" i="24"/>
  <c r="C47" i="24"/>
  <c r="C50" i="24"/>
  <c r="C53" i="24"/>
  <c r="C57" i="24"/>
  <c r="D10" i="24"/>
  <c r="D15" i="24"/>
  <c r="D20" i="24"/>
  <c r="D23" i="24"/>
  <c r="D27" i="24"/>
  <c r="D31" i="24"/>
  <c r="D34" i="24"/>
  <c r="D38" i="24"/>
  <c r="D43" i="24"/>
  <c r="D47" i="24"/>
  <c r="D50" i="24"/>
  <c r="D53" i="24"/>
  <c r="D57" i="24"/>
  <c r="E10" i="24"/>
  <c r="E15" i="24"/>
  <c r="E20" i="24"/>
  <c r="E8" i="24" s="1"/>
  <c r="E23" i="24"/>
  <c r="E27" i="24"/>
  <c r="E31" i="24"/>
  <c r="E34" i="24"/>
  <c r="E38" i="24"/>
  <c r="E43" i="24"/>
  <c r="E47" i="24"/>
  <c r="E50" i="24"/>
  <c r="E53" i="24"/>
  <c r="E57" i="24"/>
  <c r="F10" i="24"/>
  <c r="F15" i="24"/>
  <c r="F20" i="24"/>
  <c r="F23" i="24"/>
  <c r="F27" i="24"/>
  <c r="F31" i="24"/>
  <c r="F34" i="24"/>
  <c r="F38" i="24"/>
  <c r="F43" i="24"/>
  <c r="F47" i="24"/>
  <c r="F50" i="24"/>
  <c r="F53" i="24"/>
  <c r="F57" i="24"/>
  <c r="G10" i="24"/>
  <c r="G15" i="24"/>
  <c r="G20" i="24"/>
  <c r="G23" i="24"/>
  <c r="G27" i="24"/>
  <c r="G31" i="24"/>
  <c r="G34" i="24"/>
  <c r="G38" i="24"/>
  <c r="G43" i="24"/>
  <c r="G47" i="24"/>
  <c r="G50" i="24"/>
  <c r="G53" i="24"/>
  <c r="G57" i="24"/>
  <c r="H10" i="24"/>
  <c r="H15" i="24"/>
  <c r="H20" i="24"/>
  <c r="H23" i="24"/>
  <c r="H27" i="24"/>
  <c r="H31" i="24"/>
  <c r="H34" i="24"/>
  <c r="H38" i="24"/>
  <c r="H43" i="24"/>
  <c r="H47" i="24"/>
  <c r="H50" i="24"/>
  <c r="H53" i="24"/>
  <c r="H57" i="24"/>
  <c r="I10" i="24"/>
  <c r="I15" i="24"/>
  <c r="I20" i="24"/>
  <c r="I23" i="24"/>
  <c r="I27" i="24"/>
  <c r="I31" i="24"/>
  <c r="I34" i="24"/>
  <c r="I38" i="24"/>
  <c r="I43" i="24"/>
  <c r="I47" i="24"/>
  <c r="I50" i="24"/>
  <c r="I53" i="24"/>
  <c r="I57" i="24"/>
  <c r="J10" i="24"/>
  <c r="J15" i="24"/>
  <c r="J20" i="24"/>
  <c r="J23" i="24"/>
  <c r="J27" i="24"/>
  <c r="J31" i="24"/>
  <c r="J34" i="24"/>
  <c r="J38" i="24"/>
  <c r="J43" i="24"/>
  <c r="J47" i="24"/>
  <c r="J50" i="24"/>
  <c r="J53" i="24"/>
  <c r="J57" i="24"/>
  <c r="K10" i="24"/>
  <c r="K15" i="24"/>
  <c r="K20" i="24"/>
  <c r="K23" i="24"/>
  <c r="K27" i="24"/>
  <c r="K31" i="24"/>
  <c r="K34" i="24"/>
  <c r="K42" i="24"/>
  <c r="K38" i="24"/>
  <c r="K8" i="24" s="1"/>
  <c r="K43" i="24"/>
  <c r="K47" i="24"/>
  <c r="K50" i="24"/>
  <c r="K53" i="24"/>
  <c r="K57" i="24"/>
  <c r="K9" i="24"/>
  <c r="J57" i="1"/>
  <c r="I57" i="1"/>
  <c r="H57" i="1"/>
  <c r="G57" i="1"/>
  <c r="F57" i="1"/>
  <c r="E57" i="1"/>
  <c r="D57" i="1"/>
  <c r="J53" i="1"/>
  <c r="I53" i="1"/>
  <c r="H53" i="1"/>
  <c r="G53" i="1"/>
  <c r="F53" i="1"/>
  <c r="E53" i="1"/>
  <c r="D53" i="1"/>
  <c r="J50" i="1"/>
  <c r="I50" i="1"/>
  <c r="H50" i="1"/>
  <c r="G50" i="1"/>
  <c r="F50" i="1"/>
  <c r="E50" i="1"/>
  <c r="D50" i="1"/>
  <c r="J47" i="1"/>
  <c r="I47" i="1"/>
  <c r="H47" i="1"/>
  <c r="G47" i="1"/>
  <c r="F47" i="1"/>
  <c r="F8" i="1" s="1"/>
  <c r="E47" i="1"/>
  <c r="D47" i="1"/>
  <c r="J43" i="1"/>
  <c r="I43" i="1"/>
  <c r="H43" i="1"/>
  <c r="G43" i="1"/>
  <c r="F43" i="1"/>
  <c r="E43" i="1"/>
  <c r="D43" i="1"/>
  <c r="J38" i="1"/>
  <c r="I38" i="1"/>
  <c r="H38" i="1"/>
  <c r="G38" i="1"/>
  <c r="F38" i="1"/>
  <c r="E38" i="1"/>
  <c r="D38" i="1"/>
  <c r="J34" i="1"/>
  <c r="I34" i="1"/>
  <c r="H34" i="1"/>
  <c r="G34" i="1"/>
  <c r="F34" i="1"/>
  <c r="E34" i="1"/>
  <c r="D34" i="1"/>
  <c r="J31" i="1"/>
  <c r="J8" i="1" s="1"/>
  <c r="I31" i="1"/>
  <c r="H31" i="1"/>
  <c r="G31" i="1"/>
  <c r="F31" i="1"/>
  <c r="E31" i="1"/>
  <c r="D31" i="1"/>
  <c r="J27" i="1"/>
  <c r="I27" i="1"/>
  <c r="H27" i="1"/>
  <c r="G27" i="1"/>
  <c r="F27" i="1"/>
  <c r="E27" i="1"/>
  <c r="D27" i="1"/>
  <c r="J23" i="1"/>
  <c r="I23" i="1"/>
  <c r="H23" i="1"/>
  <c r="G23" i="1"/>
  <c r="F23" i="1"/>
  <c r="E23" i="1"/>
  <c r="D23" i="1"/>
  <c r="J20" i="1"/>
  <c r="I20" i="1"/>
  <c r="H20" i="1"/>
  <c r="G20" i="1"/>
  <c r="F20" i="1"/>
  <c r="E20" i="1"/>
  <c r="D20" i="1"/>
  <c r="J15" i="1"/>
  <c r="I15" i="1"/>
  <c r="H15" i="1"/>
  <c r="G15" i="1"/>
  <c r="F15" i="1"/>
  <c r="E15" i="1"/>
  <c r="D15" i="1"/>
  <c r="J10" i="1"/>
  <c r="I10" i="1"/>
  <c r="H10" i="1"/>
  <c r="G10" i="1"/>
  <c r="F10" i="1"/>
  <c r="E10" i="1"/>
  <c r="E8" i="1" s="1"/>
  <c r="D10" i="1"/>
  <c r="B27" i="1"/>
  <c r="B57" i="1"/>
  <c r="B53" i="1"/>
  <c r="B50" i="1"/>
  <c r="B47" i="1"/>
  <c r="B43" i="1"/>
  <c r="B38" i="1"/>
  <c r="B34" i="1"/>
  <c r="B31" i="1"/>
  <c r="B23" i="1"/>
  <c r="B20" i="1"/>
  <c r="B15" i="1"/>
  <c r="B10" i="1"/>
  <c r="C10" i="1"/>
  <c r="C15" i="1"/>
  <c r="C20" i="1"/>
  <c r="C23" i="1"/>
  <c r="C27" i="1"/>
  <c r="C31" i="1"/>
  <c r="C34" i="1"/>
  <c r="C38" i="1"/>
  <c r="C43" i="1"/>
  <c r="C47" i="1"/>
  <c r="C50" i="1"/>
  <c r="C53" i="1"/>
  <c r="C57" i="1"/>
  <c r="K60" i="2"/>
  <c r="K59" i="2"/>
  <c r="K58" i="2"/>
  <c r="D57" i="2"/>
  <c r="E57" i="2"/>
  <c r="C57" i="2"/>
  <c r="K56" i="2"/>
  <c r="K55" i="2"/>
  <c r="K54" i="2"/>
  <c r="D53" i="2"/>
  <c r="K53" i="2" s="1"/>
  <c r="E53" i="2"/>
  <c r="C53" i="2"/>
  <c r="K52" i="2"/>
  <c r="K51" i="2"/>
  <c r="D50" i="2"/>
  <c r="E50" i="2"/>
  <c r="C50" i="2"/>
  <c r="K49" i="2"/>
  <c r="K48" i="2"/>
  <c r="C47" i="2"/>
  <c r="K47" i="2"/>
  <c r="K46" i="2"/>
  <c r="K45" i="2"/>
  <c r="K44" i="2"/>
  <c r="D43" i="2"/>
  <c r="K43" i="2" s="1"/>
  <c r="E43" i="2"/>
  <c r="C43" i="2"/>
  <c r="K42" i="2"/>
  <c r="K41" i="2"/>
  <c r="K40" i="2"/>
  <c r="K39" i="2"/>
  <c r="D38" i="2"/>
  <c r="K38" i="2" s="1"/>
  <c r="E38" i="2"/>
  <c r="C38" i="2"/>
  <c r="K37" i="2"/>
  <c r="K36" i="2"/>
  <c r="K35" i="2"/>
  <c r="D34" i="2"/>
  <c r="K34" i="2" s="1"/>
  <c r="E34" i="2"/>
  <c r="C34" i="2"/>
  <c r="K33" i="2"/>
  <c r="K32" i="2"/>
  <c r="D31" i="2"/>
  <c r="E31" i="2"/>
  <c r="C31" i="2"/>
  <c r="K30" i="2"/>
  <c r="K29" i="2"/>
  <c r="K28" i="2"/>
  <c r="D27" i="2"/>
  <c r="E27" i="2"/>
  <c r="K27" i="2" s="1"/>
  <c r="C27" i="2"/>
  <c r="K26" i="2"/>
  <c r="K25" i="2"/>
  <c r="K24" i="2"/>
  <c r="D23" i="2"/>
  <c r="E23" i="2"/>
  <c r="C23" i="2"/>
  <c r="K22" i="2"/>
  <c r="K21" i="2"/>
  <c r="D20" i="2"/>
  <c r="E20" i="2"/>
  <c r="C20" i="2"/>
  <c r="K19" i="2"/>
  <c r="K18" i="2"/>
  <c r="K17" i="2"/>
  <c r="K16" i="2"/>
  <c r="E15" i="2"/>
  <c r="D15" i="2"/>
  <c r="C15" i="2"/>
  <c r="K14" i="2"/>
  <c r="K13" i="2"/>
  <c r="K12" i="2"/>
  <c r="K11" i="2"/>
  <c r="D10" i="2"/>
  <c r="D8" i="2" s="1"/>
  <c r="E10" i="2"/>
  <c r="C10" i="2"/>
  <c r="K9" i="2"/>
  <c r="J57" i="2"/>
  <c r="I57" i="2"/>
  <c r="H57" i="2"/>
  <c r="G57" i="2"/>
  <c r="F57" i="2"/>
  <c r="J53" i="2"/>
  <c r="I53" i="2"/>
  <c r="H53" i="2"/>
  <c r="H8" i="2" s="1"/>
  <c r="G53" i="2"/>
  <c r="F53" i="2"/>
  <c r="J50" i="2"/>
  <c r="I50" i="2"/>
  <c r="H50" i="2"/>
  <c r="G50" i="2"/>
  <c r="F50" i="2"/>
  <c r="J47" i="2"/>
  <c r="J8" i="2" s="1"/>
  <c r="I47" i="2"/>
  <c r="H47" i="2"/>
  <c r="G47" i="2"/>
  <c r="F47" i="2"/>
  <c r="J43" i="2"/>
  <c r="I43" i="2"/>
  <c r="H43" i="2"/>
  <c r="G43" i="2"/>
  <c r="G8" i="2" s="1"/>
  <c r="F43" i="2"/>
  <c r="J38" i="2"/>
  <c r="I38" i="2"/>
  <c r="H38" i="2"/>
  <c r="G38" i="2"/>
  <c r="F38" i="2"/>
  <c r="J34" i="2"/>
  <c r="I34" i="2"/>
  <c r="H34" i="2"/>
  <c r="G34" i="2"/>
  <c r="F34" i="2"/>
  <c r="J31" i="2"/>
  <c r="I31" i="2"/>
  <c r="H31" i="2"/>
  <c r="G31" i="2"/>
  <c r="F31" i="2"/>
  <c r="J27" i="2"/>
  <c r="I27" i="2"/>
  <c r="H27" i="2"/>
  <c r="G27" i="2"/>
  <c r="F27" i="2"/>
  <c r="J23" i="2"/>
  <c r="I23" i="2"/>
  <c r="H23" i="2"/>
  <c r="G23" i="2"/>
  <c r="F23" i="2"/>
  <c r="J20" i="2"/>
  <c r="I20" i="2"/>
  <c r="H20" i="2"/>
  <c r="G20" i="2"/>
  <c r="F20" i="2"/>
  <c r="F8" i="2" s="1"/>
  <c r="J15" i="2"/>
  <c r="I15" i="2"/>
  <c r="H15" i="2"/>
  <c r="G15" i="2"/>
  <c r="F15" i="2"/>
  <c r="J10" i="2"/>
  <c r="I10" i="2"/>
  <c r="I8" i="2" s="1"/>
  <c r="H10" i="2"/>
  <c r="G10" i="2"/>
  <c r="F10" i="2"/>
  <c r="B27" i="2"/>
  <c r="B57" i="2"/>
  <c r="B53" i="2"/>
  <c r="B50" i="2"/>
  <c r="B47" i="2"/>
  <c r="B43" i="2"/>
  <c r="B38" i="2"/>
  <c r="B34" i="2"/>
  <c r="B31" i="2"/>
  <c r="B23" i="2"/>
  <c r="B8" i="2" s="1"/>
  <c r="B20" i="2"/>
  <c r="B15" i="2"/>
  <c r="B10" i="2"/>
  <c r="F57" i="3"/>
  <c r="F53" i="3"/>
  <c r="F50" i="3"/>
  <c r="F47" i="3"/>
  <c r="F43" i="3"/>
  <c r="F8" i="3" s="1"/>
  <c r="F38" i="3"/>
  <c r="F34" i="3"/>
  <c r="F31" i="3"/>
  <c r="F27" i="3"/>
  <c r="F23" i="3"/>
  <c r="F20" i="3"/>
  <c r="F15" i="3"/>
  <c r="K60" i="3"/>
  <c r="K59" i="3"/>
  <c r="K58" i="3"/>
  <c r="D57" i="3"/>
  <c r="E57" i="3"/>
  <c r="C57" i="3"/>
  <c r="K56" i="3"/>
  <c r="K55" i="3"/>
  <c r="K54" i="3"/>
  <c r="D53" i="3"/>
  <c r="K53" i="3" s="1"/>
  <c r="E53" i="3"/>
  <c r="C53" i="3"/>
  <c r="K52" i="3"/>
  <c r="K51" i="3"/>
  <c r="D50" i="3"/>
  <c r="K50" i="3" s="1"/>
  <c r="E50" i="3"/>
  <c r="C50" i="3"/>
  <c r="K49" i="3"/>
  <c r="K48" i="3"/>
  <c r="D47" i="3"/>
  <c r="E47" i="3"/>
  <c r="C47" i="3"/>
  <c r="K47" i="3" s="1"/>
  <c r="K46" i="3"/>
  <c r="K45" i="3"/>
  <c r="K44" i="3"/>
  <c r="D43" i="3"/>
  <c r="E43" i="3"/>
  <c r="C43" i="3"/>
  <c r="K42" i="3"/>
  <c r="K41" i="3"/>
  <c r="K40" i="3"/>
  <c r="K39" i="3"/>
  <c r="D38" i="3"/>
  <c r="K38" i="3" s="1"/>
  <c r="E38" i="3"/>
  <c r="C38" i="3"/>
  <c r="K37" i="3"/>
  <c r="K36" i="3"/>
  <c r="K35" i="3"/>
  <c r="D34" i="3"/>
  <c r="K34" i="3"/>
  <c r="E34" i="3"/>
  <c r="C34" i="3"/>
  <c r="K33" i="3"/>
  <c r="K32" i="3"/>
  <c r="D31" i="3"/>
  <c r="K31" i="3" s="1"/>
  <c r="E31" i="3"/>
  <c r="C31" i="3"/>
  <c r="K30" i="3"/>
  <c r="K29" i="3"/>
  <c r="K28" i="3"/>
  <c r="D27" i="3"/>
  <c r="D8" i="3"/>
  <c r="E27" i="3"/>
  <c r="C27" i="3"/>
  <c r="K26" i="3"/>
  <c r="K25" i="3"/>
  <c r="K24" i="3"/>
  <c r="D23" i="3"/>
  <c r="E23" i="3"/>
  <c r="C23" i="3"/>
  <c r="K22" i="3"/>
  <c r="K21" i="3"/>
  <c r="D20" i="3"/>
  <c r="E20" i="3"/>
  <c r="C20" i="3"/>
  <c r="K20" i="3"/>
  <c r="K19" i="3"/>
  <c r="K18" i="3"/>
  <c r="K17" i="3"/>
  <c r="K16" i="3"/>
  <c r="D15" i="3"/>
  <c r="E15" i="3"/>
  <c r="C15" i="3"/>
  <c r="K15" i="3"/>
  <c r="K14" i="3"/>
  <c r="K13" i="3"/>
  <c r="K12" i="3"/>
  <c r="K11" i="3"/>
  <c r="D10" i="3"/>
  <c r="E10" i="3"/>
  <c r="C10" i="3"/>
  <c r="C8" i="3"/>
  <c r="K9" i="3"/>
  <c r="B57" i="3"/>
  <c r="B53" i="3"/>
  <c r="B50" i="3"/>
  <c r="B47" i="3"/>
  <c r="B43" i="3"/>
  <c r="B38" i="3"/>
  <c r="B34" i="3"/>
  <c r="B31" i="3"/>
  <c r="B27" i="3"/>
  <c r="B23" i="3"/>
  <c r="B20" i="3"/>
  <c r="B15" i="3"/>
  <c r="B10" i="3"/>
  <c r="J57" i="3"/>
  <c r="I57" i="3"/>
  <c r="H57" i="3"/>
  <c r="G57" i="3"/>
  <c r="J53" i="3"/>
  <c r="I53" i="3"/>
  <c r="H53" i="3"/>
  <c r="G53" i="3"/>
  <c r="J50" i="3"/>
  <c r="I50" i="3"/>
  <c r="H50" i="3"/>
  <c r="G50" i="3"/>
  <c r="J47" i="3"/>
  <c r="I47" i="3"/>
  <c r="H47" i="3"/>
  <c r="G47" i="3"/>
  <c r="J43" i="3"/>
  <c r="I43" i="3"/>
  <c r="H43" i="3"/>
  <c r="G43" i="3"/>
  <c r="J38" i="3"/>
  <c r="I38" i="3"/>
  <c r="H38" i="3"/>
  <c r="G38" i="3"/>
  <c r="J34" i="3"/>
  <c r="I34" i="3"/>
  <c r="H34" i="3"/>
  <c r="G34" i="3"/>
  <c r="J31" i="3"/>
  <c r="I31" i="3"/>
  <c r="H31" i="3"/>
  <c r="G31" i="3"/>
  <c r="J27" i="3"/>
  <c r="I27" i="3"/>
  <c r="H27" i="3"/>
  <c r="G27" i="3"/>
  <c r="J23" i="3"/>
  <c r="I23" i="3"/>
  <c r="H23" i="3"/>
  <c r="G23" i="3"/>
  <c r="J20" i="3"/>
  <c r="I20" i="3"/>
  <c r="H20" i="3"/>
  <c r="G20" i="3"/>
  <c r="J15" i="3"/>
  <c r="I15" i="3"/>
  <c r="H15" i="3"/>
  <c r="G15" i="3"/>
  <c r="J10" i="3"/>
  <c r="J8" i="3"/>
  <c r="I10" i="3"/>
  <c r="H10" i="3"/>
  <c r="G10" i="3"/>
  <c r="G8" i="3"/>
  <c r="F10" i="3"/>
  <c r="F57" i="4"/>
  <c r="F53" i="4"/>
  <c r="F50" i="4"/>
  <c r="F47" i="4"/>
  <c r="F43" i="4"/>
  <c r="F38" i="4"/>
  <c r="F34" i="4"/>
  <c r="F31" i="4"/>
  <c r="F27" i="4"/>
  <c r="F23" i="4"/>
  <c r="F8" i="4" s="1"/>
  <c r="F20" i="4"/>
  <c r="F15" i="4"/>
  <c r="K60" i="4"/>
  <c r="K59" i="4"/>
  <c r="K58" i="4"/>
  <c r="D57" i="4"/>
  <c r="E57" i="4"/>
  <c r="C57" i="4"/>
  <c r="K56" i="4"/>
  <c r="K55" i="4"/>
  <c r="K54" i="4"/>
  <c r="D53" i="4"/>
  <c r="K53" i="4" s="1"/>
  <c r="E53" i="4"/>
  <c r="C53" i="4"/>
  <c r="K52" i="4"/>
  <c r="K51" i="4"/>
  <c r="D50" i="4"/>
  <c r="K50" i="4" s="1"/>
  <c r="E50" i="4"/>
  <c r="C50" i="4"/>
  <c r="K49" i="4"/>
  <c r="K48" i="4"/>
  <c r="D47" i="4"/>
  <c r="K47" i="4" s="1"/>
  <c r="E47" i="4"/>
  <c r="C47" i="4"/>
  <c r="K46" i="4"/>
  <c r="K45" i="4"/>
  <c r="K44" i="4"/>
  <c r="D43" i="4"/>
  <c r="K43" i="4" s="1"/>
  <c r="E43" i="4"/>
  <c r="C43" i="4"/>
  <c r="K42" i="4"/>
  <c r="K41" i="4"/>
  <c r="K40" i="4"/>
  <c r="K39" i="4"/>
  <c r="D38" i="4"/>
  <c r="K38" i="4" s="1"/>
  <c r="E38" i="4"/>
  <c r="C38" i="4"/>
  <c r="K37" i="4"/>
  <c r="K36" i="4"/>
  <c r="K35" i="4"/>
  <c r="D34" i="4"/>
  <c r="E34" i="4"/>
  <c r="C34" i="4"/>
  <c r="K33" i="4"/>
  <c r="K32" i="4"/>
  <c r="D31" i="4"/>
  <c r="K31" i="4" s="1"/>
  <c r="E31" i="4"/>
  <c r="C31" i="4"/>
  <c r="K30" i="4"/>
  <c r="K29" i="4"/>
  <c r="K28" i="4"/>
  <c r="D27" i="4"/>
  <c r="E27" i="4"/>
  <c r="K27" i="4" s="1"/>
  <c r="C27" i="4"/>
  <c r="K26" i="4"/>
  <c r="K25" i="4"/>
  <c r="K24" i="4"/>
  <c r="D23" i="4"/>
  <c r="E23" i="4"/>
  <c r="K23" i="4" s="1"/>
  <c r="C23" i="4"/>
  <c r="K22" i="4"/>
  <c r="K21" i="4"/>
  <c r="D20" i="4"/>
  <c r="K20" i="4" s="1"/>
  <c r="E20" i="4"/>
  <c r="C20" i="4"/>
  <c r="K19" i="4"/>
  <c r="K18" i="4"/>
  <c r="K17" i="4"/>
  <c r="K16" i="4"/>
  <c r="D15" i="4"/>
  <c r="K15" i="4" s="1"/>
  <c r="E15" i="4"/>
  <c r="C15" i="4"/>
  <c r="K14" i="4"/>
  <c r="K13" i="4"/>
  <c r="K12" i="4"/>
  <c r="K11" i="4"/>
  <c r="D10" i="4"/>
  <c r="E10" i="4"/>
  <c r="C10" i="4"/>
  <c r="K9" i="4"/>
  <c r="B57" i="4"/>
  <c r="B53" i="4"/>
  <c r="B50" i="4"/>
  <c r="B47" i="4"/>
  <c r="B43" i="4"/>
  <c r="B38" i="4"/>
  <c r="B34" i="4"/>
  <c r="B31" i="4"/>
  <c r="B27" i="4"/>
  <c r="B23" i="4"/>
  <c r="B20" i="4"/>
  <c r="B15" i="4"/>
  <c r="B10" i="4"/>
  <c r="J57" i="4"/>
  <c r="I57" i="4"/>
  <c r="H57" i="4"/>
  <c r="G57" i="4"/>
  <c r="J53" i="4"/>
  <c r="I53" i="4"/>
  <c r="H53" i="4"/>
  <c r="G53" i="4"/>
  <c r="J50" i="4"/>
  <c r="I50" i="4"/>
  <c r="H50" i="4"/>
  <c r="G50" i="4"/>
  <c r="J47" i="4"/>
  <c r="I47" i="4"/>
  <c r="H47" i="4"/>
  <c r="G47" i="4"/>
  <c r="J43" i="4"/>
  <c r="I43" i="4"/>
  <c r="H43" i="4"/>
  <c r="G43" i="4"/>
  <c r="J38" i="4"/>
  <c r="I38" i="4"/>
  <c r="H38" i="4"/>
  <c r="G38" i="4"/>
  <c r="J34" i="4"/>
  <c r="I34" i="4"/>
  <c r="H34" i="4"/>
  <c r="G34" i="4"/>
  <c r="J31" i="4"/>
  <c r="I31" i="4"/>
  <c r="H31" i="4"/>
  <c r="G31" i="4"/>
  <c r="J27" i="4"/>
  <c r="I27" i="4"/>
  <c r="H27" i="4"/>
  <c r="G27" i="4"/>
  <c r="J23" i="4"/>
  <c r="I23" i="4"/>
  <c r="H23" i="4"/>
  <c r="G23" i="4"/>
  <c r="J20" i="4"/>
  <c r="I20" i="4"/>
  <c r="H20" i="4"/>
  <c r="G20" i="4"/>
  <c r="J15" i="4"/>
  <c r="J8" i="4" s="1"/>
  <c r="I15" i="4"/>
  <c r="H15" i="4"/>
  <c r="H8" i="4" s="1"/>
  <c r="G15" i="4"/>
  <c r="J10" i="4"/>
  <c r="I10" i="4"/>
  <c r="H10" i="4"/>
  <c r="G10" i="4"/>
  <c r="G8" i="4"/>
  <c r="F10" i="4"/>
  <c r="I57" i="5"/>
  <c r="H57" i="5"/>
  <c r="G57" i="5"/>
  <c r="I53" i="5"/>
  <c r="H53" i="5"/>
  <c r="G53" i="5"/>
  <c r="I50" i="5"/>
  <c r="H50" i="5"/>
  <c r="G50" i="5"/>
  <c r="I47" i="5"/>
  <c r="H47" i="5"/>
  <c r="G47" i="5"/>
  <c r="I43" i="5"/>
  <c r="H43" i="5"/>
  <c r="G43" i="5"/>
  <c r="I38" i="5"/>
  <c r="H38" i="5"/>
  <c r="G38" i="5"/>
  <c r="I34" i="5"/>
  <c r="H34" i="5"/>
  <c r="G34" i="5"/>
  <c r="I31" i="5"/>
  <c r="H31" i="5"/>
  <c r="G31" i="5"/>
  <c r="I27" i="5"/>
  <c r="H27" i="5"/>
  <c r="G27" i="5"/>
  <c r="I23" i="5"/>
  <c r="H23" i="5"/>
  <c r="G23" i="5"/>
  <c r="I20" i="5"/>
  <c r="H20" i="5"/>
  <c r="G20" i="5"/>
  <c r="I15" i="5"/>
  <c r="H15" i="5"/>
  <c r="G15" i="5"/>
  <c r="F57" i="5"/>
  <c r="F53" i="5"/>
  <c r="F50" i="5"/>
  <c r="F47" i="5"/>
  <c r="F43" i="5"/>
  <c r="F38" i="5"/>
  <c r="F34" i="5"/>
  <c r="F31" i="5"/>
  <c r="F27" i="5"/>
  <c r="F23" i="5"/>
  <c r="F20" i="5"/>
  <c r="F15" i="5"/>
  <c r="K60" i="5"/>
  <c r="K59" i="5"/>
  <c r="K58" i="5"/>
  <c r="D57" i="5"/>
  <c r="K57" i="5" s="1"/>
  <c r="E57" i="5"/>
  <c r="C57" i="5"/>
  <c r="K56" i="5"/>
  <c r="K55" i="5"/>
  <c r="K54" i="5"/>
  <c r="D53" i="5"/>
  <c r="K53" i="5"/>
  <c r="E53" i="5"/>
  <c r="C53" i="5"/>
  <c r="K52" i="5"/>
  <c r="K51" i="5"/>
  <c r="D50" i="5"/>
  <c r="E50" i="5"/>
  <c r="C50" i="5"/>
  <c r="K50" i="5"/>
  <c r="K49" i="5"/>
  <c r="K48" i="5"/>
  <c r="D47" i="5"/>
  <c r="E47" i="5"/>
  <c r="C47" i="5"/>
  <c r="K46" i="5"/>
  <c r="K45" i="5"/>
  <c r="K44" i="5"/>
  <c r="D43" i="5"/>
  <c r="E43" i="5"/>
  <c r="C43" i="5"/>
  <c r="K42" i="5"/>
  <c r="K41" i="5"/>
  <c r="K40" i="5"/>
  <c r="K39" i="5"/>
  <c r="D38" i="5"/>
  <c r="K38" i="5" s="1"/>
  <c r="E38" i="5"/>
  <c r="C38" i="5"/>
  <c r="K37" i="5"/>
  <c r="K36" i="5"/>
  <c r="K35" i="5"/>
  <c r="D34" i="5"/>
  <c r="K34" i="5" s="1"/>
  <c r="E34" i="5"/>
  <c r="C34" i="5"/>
  <c r="K33" i="5"/>
  <c r="K32" i="5"/>
  <c r="D31" i="5"/>
  <c r="E31" i="5"/>
  <c r="C31" i="5"/>
  <c r="K30" i="5"/>
  <c r="K29" i="5"/>
  <c r="K28" i="5"/>
  <c r="D27" i="5"/>
  <c r="E27" i="5"/>
  <c r="C27" i="5"/>
  <c r="K26" i="5"/>
  <c r="K25" i="5"/>
  <c r="K24" i="5"/>
  <c r="D23" i="5"/>
  <c r="E23" i="5"/>
  <c r="C23" i="5"/>
  <c r="K22" i="5"/>
  <c r="K21" i="5"/>
  <c r="D20" i="5"/>
  <c r="K20" i="5" s="1"/>
  <c r="E20" i="5"/>
  <c r="C20" i="5"/>
  <c r="K19" i="5"/>
  <c r="K18" i="5"/>
  <c r="K17" i="5"/>
  <c r="K16" i="5"/>
  <c r="D15" i="5"/>
  <c r="K15" i="5" s="1"/>
  <c r="E15" i="5"/>
  <c r="C15" i="5"/>
  <c r="K14" i="5"/>
  <c r="K13" i="5"/>
  <c r="K12" i="5"/>
  <c r="D10" i="5"/>
  <c r="E10" i="5"/>
  <c r="E8" i="5" s="1"/>
  <c r="K8" i="5" s="1"/>
  <c r="C10" i="5"/>
  <c r="K9" i="5"/>
  <c r="K11" i="5"/>
  <c r="B57" i="5"/>
  <c r="B53" i="5"/>
  <c r="B50" i="5"/>
  <c r="B47" i="5"/>
  <c r="B43" i="5"/>
  <c r="B38" i="5"/>
  <c r="B34" i="5"/>
  <c r="B31" i="5"/>
  <c r="B27" i="5"/>
  <c r="B23" i="5"/>
  <c r="B20" i="5"/>
  <c r="B15" i="5"/>
  <c r="B10" i="5"/>
  <c r="B8" i="5" s="1"/>
  <c r="J57" i="5"/>
  <c r="J53" i="5"/>
  <c r="J50" i="5"/>
  <c r="J47" i="5"/>
  <c r="J43" i="5"/>
  <c r="J38" i="5"/>
  <c r="J34" i="5"/>
  <c r="J31" i="5"/>
  <c r="J27" i="5"/>
  <c r="J23" i="5"/>
  <c r="J20" i="5"/>
  <c r="J15" i="5"/>
  <c r="J10" i="5"/>
  <c r="I10" i="5"/>
  <c r="H10" i="5"/>
  <c r="G10" i="5"/>
  <c r="G8" i="5" s="1"/>
  <c r="F10" i="5"/>
  <c r="C43" i="6"/>
  <c r="C47" i="6"/>
  <c r="B20" i="6"/>
  <c r="B23" i="6"/>
  <c r="K60" i="6"/>
  <c r="K59" i="6"/>
  <c r="K58" i="6"/>
  <c r="D57" i="6"/>
  <c r="E57" i="6"/>
  <c r="C57" i="6"/>
  <c r="K56" i="6"/>
  <c r="K55" i="6"/>
  <c r="K54" i="6"/>
  <c r="D53" i="6"/>
  <c r="E53" i="6"/>
  <c r="C53" i="6"/>
  <c r="K52" i="6"/>
  <c r="K51" i="6"/>
  <c r="D50" i="6"/>
  <c r="E50" i="6"/>
  <c r="C50" i="6"/>
  <c r="K49" i="6"/>
  <c r="K48" i="6"/>
  <c r="D47" i="6"/>
  <c r="K47" i="6"/>
  <c r="E47" i="6"/>
  <c r="K46" i="6"/>
  <c r="K45" i="6"/>
  <c r="K44" i="6"/>
  <c r="D43" i="6"/>
  <c r="K43" i="6" s="1"/>
  <c r="E43" i="6"/>
  <c r="K42" i="6"/>
  <c r="K41" i="6"/>
  <c r="K40" i="6"/>
  <c r="K39" i="6"/>
  <c r="D38" i="6"/>
  <c r="D8" i="6" s="1"/>
  <c r="E38" i="6"/>
  <c r="C38" i="6"/>
  <c r="K37" i="6"/>
  <c r="K36" i="6"/>
  <c r="K35" i="6"/>
  <c r="D34" i="6"/>
  <c r="E34" i="6"/>
  <c r="C34" i="6"/>
  <c r="K33" i="6"/>
  <c r="K32" i="6"/>
  <c r="D31" i="6"/>
  <c r="K31" i="6"/>
  <c r="E31" i="6"/>
  <c r="C31" i="6"/>
  <c r="K30" i="6"/>
  <c r="K29" i="6"/>
  <c r="K28" i="6"/>
  <c r="D27" i="6"/>
  <c r="K27" i="6" s="1"/>
  <c r="E27" i="6"/>
  <c r="C27" i="6"/>
  <c r="K26" i="6"/>
  <c r="K25" i="6"/>
  <c r="K24" i="6"/>
  <c r="D23" i="6"/>
  <c r="E23" i="6"/>
  <c r="C23" i="6"/>
  <c r="K22" i="6"/>
  <c r="K21" i="6"/>
  <c r="D20" i="6"/>
  <c r="E20" i="6"/>
  <c r="C20" i="6"/>
  <c r="K19" i="6"/>
  <c r="K18" i="6"/>
  <c r="K17" i="6"/>
  <c r="K16" i="6"/>
  <c r="D15" i="6"/>
  <c r="E15" i="6"/>
  <c r="C15" i="6"/>
  <c r="K14" i="6"/>
  <c r="K13" i="6"/>
  <c r="K12" i="6"/>
  <c r="D10" i="6"/>
  <c r="E10" i="6"/>
  <c r="C10" i="6"/>
  <c r="K9" i="6"/>
  <c r="K11" i="6"/>
  <c r="B57" i="6"/>
  <c r="B53" i="6"/>
  <c r="B50" i="6"/>
  <c r="B47" i="6"/>
  <c r="B43" i="6"/>
  <c r="B38" i="6"/>
  <c r="B34" i="6"/>
  <c r="B31" i="6"/>
  <c r="B27" i="6"/>
  <c r="B15" i="6"/>
  <c r="B10" i="6"/>
  <c r="J57" i="6"/>
  <c r="I57" i="6"/>
  <c r="H57" i="6"/>
  <c r="G57" i="6"/>
  <c r="F57" i="6"/>
  <c r="J53" i="6"/>
  <c r="I53" i="6"/>
  <c r="H53" i="6"/>
  <c r="G53" i="6"/>
  <c r="F53" i="6"/>
  <c r="J50" i="6"/>
  <c r="I50" i="6"/>
  <c r="H50" i="6"/>
  <c r="G50" i="6"/>
  <c r="F50" i="6"/>
  <c r="J47" i="6"/>
  <c r="I47" i="6"/>
  <c r="H47" i="6"/>
  <c r="G47" i="6"/>
  <c r="F47" i="6"/>
  <c r="J43" i="6"/>
  <c r="I43" i="6"/>
  <c r="H43" i="6"/>
  <c r="G43" i="6"/>
  <c r="F43" i="6"/>
  <c r="J38" i="6"/>
  <c r="J8" i="6" s="1"/>
  <c r="I38" i="6"/>
  <c r="H38" i="6"/>
  <c r="G38" i="6"/>
  <c r="F38" i="6"/>
  <c r="J34" i="6"/>
  <c r="I34" i="6"/>
  <c r="H34" i="6"/>
  <c r="G34" i="6"/>
  <c r="F34" i="6"/>
  <c r="J31" i="6"/>
  <c r="I31" i="6"/>
  <c r="H31" i="6"/>
  <c r="G31" i="6"/>
  <c r="F31" i="6"/>
  <c r="J27" i="6"/>
  <c r="I27" i="6"/>
  <c r="I8" i="6" s="1"/>
  <c r="H27" i="6"/>
  <c r="G27" i="6"/>
  <c r="F27" i="6"/>
  <c r="J23" i="6"/>
  <c r="I23" i="6"/>
  <c r="H23" i="6"/>
  <c r="G23" i="6"/>
  <c r="F23" i="6"/>
  <c r="J20" i="6"/>
  <c r="I20" i="6"/>
  <c r="H20" i="6"/>
  <c r="G20" i="6"/>
  <c r="F20" i="6"/>
  <c r="J15" i="6"/>
  <c r="I15" i="6"/>
  <c r="H15" i="6"/>
  <c r="G15" i="6"/>
  <c r="F15" i="6"/>
  <c r="J10" i="6"/>
  <c r="I10" i="6"/>
  <c r="H10" i="6"/>
  <c r="G10" i="6"/>
  <c r="G8" i="6" s="1"/>
  <c r="F10" i="6"/>
  <c r="F50" i="7"/>
  <c r="J50" i="7"/>
  <c r="I50" i="7"/>
  <c r="H50" i="7"/>
  <c r="G50" i="7"/>
  <c r="F53" i="7"/>
  <c r="C43" i="7"/>
  <c r="C47" i="7"/>
  <c r="B20" i="7"/>
  <c r="B23" i="7"/>
  <c r="K60" i="7"/>
  <c r="K59" i="7"/>
  <c r="K58" i="7"/>
  <c r="D57" i="7"/>
  <c r="K57" i="7" s="1"/>
  <c r="E57" i="7"/>
  <c r="C57" i="7"/>
  <c r="K56" i="7"/>
  <c r="K55" i="7"/>
  <c r="K54" i="7"/>
  <c r="D53" i="7"/>
  <c r="E53" i="7"/>
  <c r="K53" i="7" s="1"/>
  <c r="C53" i="7"/>
  <c r="K52" i="7"/>
  <c r="K51" i="7"/>
  <c r="D50" i="7"/>
  <c r="K50" i="7" s="1"/>
  <c r="E50" i="7"/>
  <c r="C50" i="7"/>
  <c r="K49" i="7"/>
  <c r="K48" i="7"/>
  <c r="D47" i="7"/>
  <c r="K47" i="7"/>
  <c r="E47" i="7"/>
  <c r="K46" i="7"/>
  <c r="K45" i="7"/>
  <c r="K44" i="7"/>
  <c r="D43" i="7"/>
  <c r="K43" i="7" s="1"/>
  <c r="E43" i="7"/>
  <c r="K42" i="7"/>
  <c r="K41" i="7"/>
  <c r="K40" i="7"/>
  <c r="K39" i="7"/>
  <c r="D38" i="7"/>
  <c r="E38" i="7"/>
  <c r="C38" i="7"/>
  <c r="K37" i="7"/>
  <c r="K36" i="7"/>
  <c r="K35" i="7"/>
  <c r="D34" i="7"/>
  <c r="E34" i="7"/>
  <c r="K34" i="7" s="1"/>
  <c r="C34" i="7"/>
  <c r="K33" i="7"/>
  <c r="K32" i="7"/>
  <c r="D31" i="7"/>
  <c r="E31" i="7"/>
  <c r="C31" i="7"/>
  <c r="K30" i="7"/>
  <c r="K29" i="7"/>
  <c r="K28" i="7"/>
  <c r="D27" i="7"/>
  <c r="K27" i="7"/>
  <c r="E27" i="7"/>
  <c r="C27" i="7"/>
  <c r="K26" i="7"/>
  <c r="K25" i="7"/>
  <c r="K24" i="7"/>
  <c r="D23" i="7"/>
  <c r="E23" i="7"/>
  <c r="C23" i="7"/>
  <c r="K22" i="7"/>
  <c r="K21" i="7"/>
  <c r="D20" i="7"/>
  <c r="E20" i="7"/>
  <c r="K20" i="7" s="1"/>
  <c r="C20" i="7"/>
  <c r="K19" i="7"/>
  <c r="K18" i="7"/>
  <c r="K17" i="7"/>
  <c r="K16" i="7"/>
  <c r="D15" i="7"/>
  <c r="E15" i="7"/>
  <c r="K15" i="7" s="1"/>
  <c r="C15" i="7"/>
  <c r="K14" i="7"/>
  <c r="K13" i="7"/>
  <c r="K12" i="7"/>
  <c r="D10" i="7"/>
  <c r="E10" i="7"/>
  <c r="E8" i="7" s="1"/>
  <c r="C10" i="7"/>
  <c r="K9" i="7"/>
  <c r="K11" i="7"/>
  <c r="B57" i="7"/>
  <c r="B53" i="7"/>
  <c r="B50" i="7"/>
  <c r="B47" i="7"/>
  <c r="B43" i="7"/>
  <c r="B38" i="7"/>
  <c r="B34" i="7"/>
  <c r="B31" i="7"/>
  <c r="B27" i="7"/>
  <c r="B15" i="7"/>
  <c r="B8" i="7" s="1"/>
  <c r="B10" i="7"/>
  <c r="J57" i="7"/>
  <c r="I57" i="7"/>
  <c r="H57" i="7"/>
  <c r="G57" i="7"/>
  <c r="F57" i="7"/>
  <c r="J53" i="7"/>
  <c r="I53" i="7"/>
  <c r="H53" i="7"/>
  <c r="G53" i="7"/>
  <c r="J47" i="7"/>
  <c r="I47" i="7"/>
  <c r="H47" i="7"/>
  <c r="G47" i="7"/>
  <c r="F47" i="7"/>
  <c r="J43" i="7"/>
  <c r="I43" i="7"/>
  <c r="H43" i="7"/>
  <c r="G43" i="7"/>
  <c r="F43" i="7"/>
  <c r="J38" i="7"/>
  <c r="I38" i="7"/>
  <c r="H38" i="7"/>
  <c r="G38" i="7"/>
  <c r="F38" i="7"/>
  <c r="J34" i="7"/>
  <c r="I34" i="7"/>
  <c r="H34" i="7"/>
  <c r="G34" i="7"/>
  <c r="F34" i="7"/>
  <c r="J31" i="7"/>
  <c r="I31" i="7"/>
  <c r="H31" i="7"/>
  <c r="G31" i="7"/>
  <c r="F31" i="7"/>
  <c r="J27" i="7"/>
  <c r="I27" i="7"/>
  <c r="H27" i="7"/>
  <c r="G27" i="7"/>
  <c r="F27" i="7"/>
  <c r="J23" i="7"/>
  <c r="I23" i="7"/>
  <c r="H23" i="7"/>
  <c r="G23" i="7"/>
  <c r="F23" i="7"/>
  <c r="J20" i="7"/>
  <c r="I20" i="7"/>
  <c r="H20" i="7"/>
  <c r="G20" i="7"/>
  <c r="F20" i="7"/>
  <c r="J15" i="7"/>
  <c r="I15" i="7"/>
  <c r="H15" i="7"/>
  <c r="G15" i="7"/>
  <c r="F15" i="7"/>
  <c r="J10" i="7"/>
  <c r="J8" i="7" s="1"/>
  <c r="I10" i="7"/>
  <c r="H10" i="7"/>
  <c r="G10" i="7"/>
  <c r="F10" i="7"/>
  <c r="F50" i="13"/>
  <c r="J50" i="13"/>
  <c r="I50" i="13"/>
  <c r="H50" i="13"/>
  <c r="G50" i="13"/>
  <c r="F53" i="13"/>
  <c r="C43" i="13"/>
  <c r="C47" i="13"/>
  <c r="B20" i="13"/>
  <c r="B23" i="13"/>
  <c r="K60" i="13"/>
  <c r="K59" i="13"/>
  <c r="K58" i="13"/>
  <c r="D57" i="13"/>
  <c r="E57" i="13"/>
  <c r="K57" i="13"/>
  <c r="C57" i="13"/>
  <c r="K56" i="13"/>
  <c r="K55" i="13"/>
  <c r="K54" i="13"/>
  <c r="D53" i="13"/>
  <c r="K53" i="13" s="1"/>
  <c r="E53" i="13"/>
  <c r="C53" i="13"/>
  <c r="K52" i="13"/>
  <c r="K51" i="13"/>
  <c r="D50" i="13"/>
  <c r="E50" i="13"/>
  <c r="C50" i="13"/>
  <c r="K49" i="13"/>
  <c r="K48" i="13"/>
  <c r="D47" i="13"/>
  <c r="K47" i="13" s="1"/>
  <c r="E47" i="13"/>
  <c r="K46" i="13"/>
  <c r="K45" i="13"/>
  <c r="K44" i="13"/>
  <c r="D43" i="13"/>
  <c r="E43" i="13"/>
  <c r="K42" i="13"/>
  <c r="K41" i="13"/>
  <c r="K40" i="13"/>
  <c r="K39" i="13"/>
  <c r="D38" i="13"/>
  <c r="K38" i="13" s="1"/>
  <c r="E38" i="13"/>
  <c r="C38" i="13"/>
  <c r="K37" i="13"/>
  <c r="K36" i="13"/>
  <c r="K35" i="13"/>
  <c r="D34" i="13"/>
  <c r="K34" i="13" s="1"/>
  <c r="E34" i="13"/>
  <c r="C34" i="13"/>
  <c r="K33" i="13"/>
  <c r="K32" i="13"/>
  <c r="D31" i="13"/>
  <c r="E31" i="13"/>
  <c r="C31" i="13"/>
  <c r="K30" i="13"/>
  <c r="K29" i="13"/>
  <c r="K28" i="13"/>
  <c r="D27" i="13"/>
  <c r="K27" i="13" s="1"/>
  <c r="E27" i="13"/>
  <c r="C27" i="13"/>
  <c r="K26" i="13"/>
  <c r="K25" i="13"/>
  <c r="K24" i="13"/>
  <c r="D23" i="13"/>
  <c r="K23" i="13" s="1"/>
  <c r="E23" i="13"/>
  <c r="C23" i="13"/>
  <c r="C8" i="13" s="1"/>
  <c r="K22" i="13"/>
  <c r="K21" i="13"/>
  <c r="D20" i="13"/>
  <c r="K20" i="13" s="1"/>
  <c r="E20" i="13"/>
  <c r="C20" i="13"/>
  <c r="K19" i="13"/>
  <c r="K18" i="13"/>
  <c r="K17" i="13"/>
  <c r="K16" i="13"/>
  <c r="D15" i="13"/>
  <c r="K15" i="13" s="1"/>
  <c r="E15" i="13"/>
  <c r="C15" i="13"/>
  <c r="K14" i="13"/>
  <c r="K13" i="13"/>
  <c r="K12" i="13"/>
  <c r="D10" i="13"/>
  <c r="E10" i="13"/>
  <c r="C10" i="13"/>
  <c r="K9" i="13"/>
  <c r="K11" i="13"/>
  <c r="B57" i="13"/>
  <c r="B53" i="13"/>
  <c r="B50" i="13"/>
  <c r="B47" i="13"/>
  <c r="B43" i="13"/>
  <c r="B38" i="13"/>
  <c r="B34" i="13"/>
  <c r="B31" i="13"/>
  <c r="B27" i="13"/>
  <c r="B15" i="13"/>
  <c r="B10" i="13"/>
  <c r="B8" i="13"/>
  <c r="J57" i="13"/>
  <c r="I57" i="13"/>
  <c r="H57" i="13"/>
  <c r="G57" i="13"/>
  <c r="F57" i="13"/>
  <c r="J53" i="13"/>
  <c r="I53" i="13"/>
  <c r="H53" i="13"/>
  <c r="G53" i="13"/>
  <c r="J47" i="13"/>
  <c r="I47" i="13"/>
  <c r="H47" i="13"/>
  <c r="G47" i="13"/>
  <c r="F47" i="13"/>
  <c r="J43" i="13"/>
  <c r="I43" i="13"/>
  <c r="H43" i="13"/>
  <c r="G43" i="13"/>
  <c r="F43" i="13"/>
  <c r="J38" i="13"/>
  <c r="I38" i="13"/>
  <c r="H38" i="13"/>
  <c r="G38" i="13"/>
  <c r="F38" i="13"/>
  <c r="J34" i="13"/>
  <c r="I34" i="13"/>
  <c r="H34" i="13"/>
  <c r="G34" i="13"/>
  <c r="F34" i="13"/>
  <c r="J31" i="13"/>
  <c r="I31" i="13"/>
  <c r="H31" i="13"/>
  <c r="H8" i="13" s="1"/>
  <c r="G31" i="13"/>
  <c r="F31" i="13"/>
  <c r="J27" i="13"/>
  <c r="I27" i="13"/>
  <c r="H27" i="13"/>
  <c r="G27" i="13"/>
  <c r="F27" i="13"/>
  <c r="J23" i="13"/>
  <c r="I23" i="13"/>
  <c r="H23" i="13"/>
  <c r="G23" i="13"/>
  <c r="F23" i="13"/>
  <c r="J20" i="13"/>
  <c r="I20" i="13"/>
  <c r="H20" i="13"/>
  <c r="G20" i="13"/>
  <c r="F20" i="13"/>
  <c r="J15" i="13"/>
  <c r="I15" i="13"/>
  <c r="H15" i="13"/>
  <c r="G15" i="13"/>
  <c r="F15" i="13"/>
  <c r="J10" i="13"/>
  <c r="I10" i="13"/>
  <c r="H10" i="13"/>
  <c r="G10" i="13"/>
  <c r="F10" i="13"/>
  <c r="F50" i="15"/>
  <c r="J50" i="15"/>
  <c r="I50" i="15"/>
  <c r="H50" i="15"/>
  <c r="G50" i="15"/>
  <c r="F53" i="15"/>
  <c r="C43" i="15"/>
  <c r="C47" i="15"/>
  <c r="B20" i="15"/>
  <c r="B23" i="15"/>
  <c r="B8" i="15" s="1"/>
  <c r="K60" i="15"/>
  <c r="K59" i="15"/>
  <c r="K58" i="15"/>
  <c r="D57" i="15"/>
  <c r="K57" i="15" s="1"/>
  <c r="E57" i="15"/>
  <c r="C57" i="15"/>
  <c r="K56" i="15"/>
  <c r="K55" i="15"/>
  <c r="K54" i="15"/>
  <c r="D53" i="15"/>
  <c r="E53" i="15"/>
  <c r="C53" i="15"/>
  <c r="K52" i="15"/>
  <c r="K51" i="15"/>
  <c r="D50" i="15"/>
  <c r="E50" i="15"/>
  <c r="C50" i="15"/>
  <c r="K49" i="15"/>
  <c r="K48" i="15"/>
  <c r="D47" i="15"/>
  <c r="K47" i="15"/>
  <c r="E47" i="15"/>
  <c r="K46" i="15"/>
  <c r="K45" i="15"/>
  <c r="K44" i="15"/>
  <c r="D43" i="15"/>
  <c r="E43" i="15"/>
  <c r="K42" i="15"/>
  <c r="K41" i="15"/>
  <c r="K40" i="15"/>
  <c r="K39" i="15"/>
  <c r="D38" i="15"/>
  <c r="E38" i="15"/>
  <c r="C38" i="15"/>
  <c r="K37" i="15"/>
  <c r="K36" i="15"/>
  <c r="K35" i="15"/>
  <c r="D34" i="15"/>
  <c r="E34" i="15"/>
  <c r="C34" i="15"/>
  <c r="K33" i="15"/>
  <c r="K32" i="15"/>
  <c r="D31" i="15"/>
  <c r="E31" i="15"/>
  <c r="C31" i="15"/>
  <c r="K30" i="15"/>
  <c r="K29" i="15"/>
  <c r="K28" i="15"/>
  <c r="D27" i="15"/>
  <c r="K27" i="15" s="1"/>
  <c r="E27" i="15"/>
  <c r="C27" i="15"/>
  <c r="K26" i="15"/>
  <c r="K25" i="15"/>
  <c r="K24" i="15"/>
  <c r="D23" i="15"/>
  <c r="E23" i="15"/>
  <c r="C23" i="15"/>
  <c r="K22" i="15"/>
  <c r="K21" i="15"/>
  <c r="D20" i="15"/>
  <c r="E20" i="15"/>
  <c r="C20" i="15"/>
  <c r="C8" i="15" s="1"/>
  <c r="K19" i="15"/>
  <c r="K18" i="15"/>
  <c r="K17" i="15"/>
  <c r="K16" i="15"/>
  <c r="D15" i="15"/>
  <c r="E15" i="15"/>
  <c r="C15" i="15"/>
  <c r="K15" i="15"/>
  <c r="K14" i="15"/>
  <c r="K13" i="15"/>
  <c r="K12" i="15"/>
  <c r="D10" i="15"/>
  <c r="K10" i="15" s="1"/>
  <c r="E10" i="15"/>
  <c r="C10" i="15"/>
  <c r="K9" i="15"/>
  <c r="K11" i="15"/>
  <c r="B57" i="15"/>
  <c r="B53" i="15"/>
  <c r="B50" i="15"/>
  <c r="B47" i="15"/>
  <c r="B43" i="15"/>
  <c r="B38" i="15"/>
  <c r="B34" i="15"/>
  <c r="B31" i="15"/>
  <c r="B27" i="15"/>
  <c r="B15" i="15"/>
  <c r="B10" i="15"/>
  <c r="J57" i="15"/>
  <c r="I57" i="15"/>
  <c r="H57" i="15"/>
  <c r="G57" i="15"/>
  <c r="F57" i="15"/>
  <c r="J53" i="15"/>
  <c r="I53" i="15"/>
  <c r="H53" i="15"/>
  <c r="G53" i="15"/>
  <c r="J47" i="15"/>
  <c r="I47" i="15"/>
  <c r="H47" i="15"/>
  <c r="G47" i="15"/>
  <c r="F47" i="15"/>
  <c r="J43" i="15"/>
  <c r="I43" i="15"/>
  <c r="H43" i="15"/>
  <c r="G43" i="15"/>
  <c r="F43" i="15"/>
  <c r="F8" i="15" s="1"/>
  <c r="J38" i="15"/>
  <c r="I38" i="15"/>
  <c r="H38" i="15"/>
  <c r="G38" i="15"/>
  <c r="F38" i="15"/>
  <c r="J34" i="15"/>
  <c r="I34" i="15"/>
  <c r="H34" i="15"/>
  <c r="G34" i="15"/>
  <c r="F34" i="15"/>
  <c r="J31" i="15"/>
  <c r="I31" i="15"/>
  <c r="H31" i="15"/>
  <c r="G31" i="15"/>
  <c r="F31" i="15"/>
  <c r="J27" i="15"/>
  <c r="I27" i="15"/>
  <c r="H27" i="15"/>
  <c r="G27" i="15"/>
  <c r="F27" i="15"/>
  <c r="J23" i="15"/>
  <c r="I23" i="15"/>
  <c r="H23" i="15"/>
  <c r="G23" i="15"/>
  <c r="F23" i="15"/>
  <c r="J20" i="15"/>
  <c r="I20" i="15"/>
  <c r="H20" i="15"/>
  <c r="G20" i="15"/>
  <c r="F20" i="15"/>
  <c r="J15" i="15"/>
  <c r="I15" i="15"/>
  <c r="H15" i="15"/>
  <c r="G15" i="15"/>
  <c r="F15" i="15"/>
  <c r="J10" i="15"/>
  <c r="I10" i="15"/>
  <c r="H10" i="15"/>
  <c r="G10" i="15"/>
  <c r="G8" i="15" s="1"/>
  <c r="F10" i="15"/>
  <c r="F50" i="17"/>
  <c r="J50" i="17"/>
  <c r="I50" i="17"/>
  <c r="H50" i="17"/>
  <c r="G50" i="17"/>
  <c r="F53" i="17"/>
  <c r="C43" i="17"/>
  <c r="C47" i="17"/>
  <c r="B20" i="17"/>
  <c r="B23" i="17"/>
  <c r="K60" i="17"/>
  <c r="K59" i="17"/>
  <c r="K58" i="17"/>
  <c r="D57" i="17"/>
  <c r="K57" i="17" s="1"/>
  <c r="E57" i="17"/>
  <c r="C57" i="17"/>
  <c r="K56" i="17"/>
  <c r="K55" i="17"/>
  <c r="K54" i="17"/>
  <c r="D53" i="17"/>
  <c r="K53" i="17" s="1"/>
  <c r="E53" i="17"/>
  <c r="C53" i="17"/>
  <c r="K52" i="17"/>
  <c r="K51" i="17"/>
  <c r="D50" i="17"/>
  <c r="E50" i="17"/>
  <c r="C50" i="17"/>
  <c r="K49" i="17"/>
  <c r="K48" i="17"/>
  <c r="D47" i="17"/>
  <c r="K47" i="17" s="1"/>
  <c r="E47" i="17"/>
  <c r="K46" i="17"/>
  <c r="K45" i="17"/>
  <c r="K44" i="17"/>
  <c r="D43" i="17"/>
  <c r="E43" i="17"/>
  <c r="K43" i="17" s="1"/>
  <c r="K42" i="17"/>
  <c r="K41" i="17"/>
  <c r="K40" i="17"/>
  <c r="K39" i="17"/>
  <c r="D38" i="17"/>
  <c r="E38" i="17"/>
  <c r="C38" i="17"/>
  <c r="K37" i="17"/>
  <c r="K36" i="17"/>
  <c r="K35" i="17"/>
  <c r="D34" i="17"/>
  <c r="K34" i="17" s="1"/>
  <c r="E34" i="17"/>
  <c r="C34" i="17"/>
  <c r="K33" i="17"/>
  <c r="K32" i="17"/>
  <c r="D31" i="17"/>
  <c r="E31" i="17"/>
  <c r="C31" i="17"/>
  <c r="K31" i="17" s="1"/>
  <c r="K30" i="17"/>
  <c r="K29" i="17"/>
  <c r="K28" i="17"/>
  <c r="D27" i="17"/>
  <c r="E27" i="17"/>
  <c r="C27" i="17"/>
  <c r="K26" i="17"/>
  <c r="K25" i="17"/>
  <c r="K24" i="17"/>
  <c r="D23" i="17"/>
  <c r="E23" i="17"/>
  <c r="C23" i="17"/>
  <c r="K22" i="17"/>
  <c r="K21" i="17"/>
  <c r="D20" i="17"/>
  <c r="E20" i="17"/>
  <c r="C20" i="17"/>
  <c r="K19" i="17"/>
  <c r="K18" i="17"/>
  <c r="K17" i="17"/>
  <c r="K16" i="17"/>
  <c r="D15" i="17"/>
  <c r="K15" i="17" s="1"/>
  <c r="E15" i="17"/>
  <c r="C15" i="17"/>
  <c r="K14" i="17"/>
  <c r="K13" i="17"/>
  <c r="K12" i="17"/>
  <c r="D10" i="17"/>
  <c r="D8" i="17" s="1"/>
  <c r="E10" i="17"/>
  <c r="K10" i="17" s="1"/>
  <c r="C10" i="17"/>
  <c r="K9" i="17"/>
  <c r="K11" i="17"/>
  <c r="B57" i="17"/>
  <c r="B53" i="17"/>
  <c r="B50" i="17"/>
  <c r="B47" i="17"/>
  <c r="B43" i="17"/>
  <c r="B38" i="17"/>
  <c r="B34" i="17"/>
  <c r="B31" i="17"/>
  <c r="B27" i="17"/>
  <c r="B15" i="17"/>
  <c r="B10" i="17"/>
  <c r="J57" i="17"/>
  <c r="I57" i="17"/>
  <c r="H57" i="17"/>
  <c r="G57" i="17"/>
  <c r="F57" i="17"/>
  <c r="J53" i="17"/>
  <c r="I53" i="17"/>
  <c r="H53" i="17"/>
  <c r="G53" i="17"/>
  <c r="J47" i="17"/>
  <c r="I47" i="17"/>
  <c r="H47" i="17"/>
  <c r="G47" i="17"/>
  <c r="F47" i="17"/>
  <c r="J43" i="17"/>
  <c r="I43" i="17"/>
  <c r="H43" i="17"/>
  <c r="G43" i="17"/>
  <c r="F43" i="17"/>
  <c r="J38" i="17"/>
  <c r="I38" i="17"/>
  <c r="H38" i="17"/>
  <c r="G38" i="17"/>
  <c r="F38" i="17"/>
  <c r="J34" i="17"/>
  <c r="I34" i="17"/>
  <c r="H34" i="17"/>
  <c r="G34" i="17"/>
  <c r="F34" i="17"/>
  <c r="J31" i="17"/>
  <c r="I31" i="17"/>
  <c r="H31" i="17"/>
  <c r="G31" i="17"/>
  <c r="G8" i="17" s="1"/>
  <c r="F31" i="17"/>
  <c r="J27" i="17"/>
  <c r="I27" i="17"/>
  <c r="H27" i="17"/>
  <c r="H8" i="17" s="1"/>
  <c r="G27" i="17"/>
  <c r="F27" i="17"/>
  <c r="J23" i="17"/>
  <c r="I23" i="17"/>
  <c r="H23" i="17"/>
  <c r="G23" i="17"/>
  <c r="F23" i="17"/>
  <c r="J20" i="17"/>
  <c r="I20" i="17"/>
  <c r="H20" i="17"/>
  <c r="G20" i="17"/>
  <c r="F20" i="17"/>
  <c r="J15" i="17"/>
  <c r="I15" i="17"/>
  <c r="H15" i="17"/>
  <c r="G15" i="17"/>
  <c r="F15" i="17"/>
  <c r="J10" i="17"/>
  <c r="I10" i="17"/>
  <c r="I8" i="17"/>
  <c r="H10" i="17"/>
  <c r="G10" i="17"/>
  <c r="F10" i="17"/>
  <c r="I23" i="18"/>
  <c r="E57" i="18"/>
  <c r="F50" i="18"/>
  <c r="J50" i="18"/>
  <c r="I50" i="18"/>
  <c r="H50" i="18"/>
  <c r="G50" i="18"/>
  <c r="F53" i="18"/>
  <c r="C43" i="18"/>
  <c r="C47" i="18"/>
  <c r="B20" i="18"/>
  <c r="B23" i="18"/>
  <c r="K60" i="18"/>
  <c r="K59" i="18"/>
  <c r="K58" i="18"/>
  <c r="D57" i="18"/>
  <c r="C57" i="18"/>
  <c r="K56" i="18"/>
  <c r="K55" i="18"/>
  <c r="K54" i="18"/>
  <c r="D53" i="18"/>
  <c r="K53" i="18" s="1"/>
  <c r="E53" i="18"/>
  <c r="C53" i="18"/>
  <c r="K52" i="18"/>
  <c r="K51" i="18"/>
  <c r="D50" i="18"/>
  <c r="E50" i="18"/>
  <c r="K50" i="18" s="1"/>
  <c r="C50" i="18"/>
  <c r="K49" i="18"/>
  <c r="K48" i="18"/>
  <c r="D47" i="18"/>
  <c r="K47" i="18" s="1"/>
  <c r="E47" i="18"/>
  <c r="K46" i="18"/>
  <c r="K45" i="18"/>
  <c r="K44" i="18"/>
  <c r="D43" i="18"/>
  <c r="E43" i="18"/>
  <c r="K43" i="18" s="1"/>
  <c r="K42" i="18"/>
  <c r="K41" i="18"/>
  <c r="K40" i="18"/>
  <c r="K39" i="18"/>
  <c r="D38" i="18"/>
  <c r="E38" i="18"/>
  <c r="C38" i="18"/>
  <c r="K38" i="18"/>
  <c r="K37" i="18"/>
  <c r="K36" i="18"/>
  <c r="K35" i="18"/>
  <c r="D34" i="18"/>
  <c r="K34" i="18" s="1"/>
  <c r="E34" i="18"/>
  <c r="C34" i="18"/>
  <c r="K33" i="18"/>
  <c r="K32" i="18"/>
  <c r="D31" i="18"/>
  <c r="E31" i="18"/>
  <c r="C31" i="18"/>
  <c r="K30" i="18"/>
  <c r="K29" i="18"/>
  <c r="K28" i="18"/>
  <c r="D27" i="18"/>
  <c r="K27" i="18" s="1"/>
  <c r="E27" i="18"/>
  <c r="C27" i="18"/>
  <c r="K26" i="18"/>
  <c r="K25" i="18"/>
  <c r="K24" i="18"/>
  <c r="D23" i="18"/>
  <c r="E23" i="18"/>
  <c r="K23" i="18" s="1"/>
  <c r="C23" i="18"/>
  <c r="K22" i="18"/>
  <c r="K21" i="18"/>
  <c r="D20" i="18"/>
  <c r="E20" i="18"/>
  <c r="C20" i="18"/>
  <c r="K19" i="18"/>
  <c r="K18" i="18"/>
  <c r="K17" i="18"/>
  <c r="K16" i="18"/>
  <c r="D15" i="18"/>
  <c r="E15" i="18"/>
  <c r="C15" i="18"/>
  <c r="K14" i="18"/>
  <c r="K13" i="18"/>
  <c r="K12" i="18"/>
  <c r="D10" i="18"/>
  <c r="E10" i="18"/>
  <c r="C10" i="18"/>
  <c r="C8" i="18" s="1"/>
  <c r="K9" i="18"/>
  <c r="K11" i="18"/>
  <c r="B57" i="18"/>
  <c r="B53" i="18"/>
  <c r="B50" i="18"/>
  <c r="B47" i="18"/>
  <c r="B43" i="18"/>
  <c r="B38" i="18"/>
  <c r="B34" i="18"/>
  <c r="B31" i="18"/>
  <c r="B27" i="18"/>
  <c r="B15" i="18"/>
  <c r="B10" i="18"/>
  <c r="B8" i="18" s="1"/>
  <c r="J57" i="18"/>
  <c r="I57" i="18"/>
  <c r="H57" i="18"/>
  <c r="G57" i="18"/>
  <c r="F57" i="18"/>
  <c r="J53" i="18"/>
  <c r="I53" i="18"/>
  <c r="H53" i="18"/>
  <c r="G53" i="18"/>
  <c r="J47" i="18"/>
  <c r="I47" i="18"/>
  <c r="H47" i="18"/>
  <c r="G47" i="18"/>
  <c r="F47" i="18"/>
  <c r="J43" i="18"/>
  <c r="I43" i="18"/>
  <c r="H43" i="18"/>
  <c r="G43" i="18"/>
  <c r="F43" i="18"/>
  <c r="J38" i="18"/>
  <c r="I38" i="18"/>
  <c r="H38" i="18"/>
  <c r="G38" i="18"/>
  <c r="F38" i="18"/>
  <c r="J34" i="18"/>
  <c r="I34" i="18"/>
  <c r="H34" i="18"/>
  <c r="G34" i="18"/>
  <c r="F34" i="18"/>
  <c r="J31" i="18"/>
  <c r="I31" i="18"/>
  <c r="H31" i="18"/>
  <c r="G31" i="18"/>
  <c r="F31" i="18"/>
  <c r="J27" i="18"/>
  <c r="I27" i="18"/>
  <c r="H27" i="18"/>
  <c r="G27" i="18"/>
  <c r="F27" i="18"/>
  <c r="J23" i="18"/>
  <c r="H23" i="18"/>
  <c r="G23" i="18"/>
  <c r="F23" i="18"/>
  <c r="J20" i="18"/>
  <c r="I20" i="18"/>
  <c r="H20" i="18"/>
  <c r="G20" i="18"/>
  <c r="F20" i="18"/>
  <c r="J15" i="18"/>
  <c r="I15" i="18"/>
  <c r="H15" i="18"/>
  <c r="G15" i="18"/>
  <c r="F15" i="18"/>
  <c r="J10" i="18"/>
  <c r="I10" i="18"/>
  <c r="H10" i="18"/>
  <c r="G10" i="18"/>
  <c r="F10" i="18"/>
  <c r="G53" i="20"/>
  <c r="I23" i="20"/>
  <c r="E57" i="20"/>
  <c r="F50" i="20"/>
  <c r="J50" i="20"/>
  <c r="I50" i="20"/>
  <c r="H50" i="20"/>
  <c r="G50" i="20"/>
  <c r="F53" i="20"/>
  <c r="C43" i="20"/>
  <c r="C47" i="20"/>
  <c r="AE47" i="8" s="1"/>
  <c r="B20" i="20"/>
  <c r="B23" i="20"/>
  <c r="K60" i="20"/>
  <c r="K58" i="20"/>
  <c r="D57" i="20"/>
  <c r="C57" i="20"/>
  <c r="K56" i="20"/>
  <c r="K55" i="20"/>
  <c r="K54" i="20"/>
  <c r="D53" i="20"/>
  <c r="E53" i="20"/>
  <c r="K53" i="20" s="1"/>
  <c r="C53" i="20"/>
  <c r="K52" i="20"/>
  <c r="K51" i="20"/>
  <c r="D50" i="20"/>
  <c r="E50" i="20"/>
  <c r="C50" i="20"/>
  <c r="AE50" i="8"/>
  <c r="K49" i="20"/>
  <c r="K48" i="20"/>
  <c r="D47" i="20"/>
  <c r="E47" i="20"/>
  <c r="K47" i="20"/>
  <c r="K46" i="20"/>
  <c r="K45" i="20"/>
  <c r="K44" i="20"/>
  <c r="D43" i="20"/>
  <c r="K43" i="20" s="1"/>
  <c r="E43" i="20"/>
  <c r="K42" i="20"/>
  <c r="K41" i="20"/>
  <c r="K40" i="20"/>
  <c r="K39" i="20"/>
  <c r="D38" i="20"/>
  <c r="E38" i="20"/>
  <c r="C38" i="20"/>
  <c r="K37" i="20"/>
  <c r="K36" i="20"/>
  <c r="K35" i="20"/>
  <c r="D34" i="20"/>
  <c r="E34" i="20"/>
  <c r="C34" i="20"/>
  <c r="K33" i="20"/>
  <c r="K32" i="20"/>
  <c r="D31" i="20"/>
  <c r="E31" i="20"/>
  <c r="C31" i="20"/>
  <c r="AE31" i="8" s="1"/>
  <c r="AE8" i="8" s="1"/>
  <c r="K30" i="20"/>
  <c r="K29" i="20"/>
  <c r="K28" i="20"/>
  <c r="D27" i="20"/>
  <c r="E27" i="20"/>
  <c r="C27" i="20"/>
  <c r="AE27" i="8" s="1"/>
  <c r="K26" i="20"/>
  <c r="K25" i="20"/>
  <c r="K24" i="20"/>
  <c r="D23" i="20"/>
  <c r="K23" i="20" s="1"/>
  <c r="E23" i="20"/>
  <c r="C23" i="20"/>
  <c r="K22" i="20"/>
  <c r="K21" i="20"/>
  <c r="D20" i="20"/>
  <c r="E20" i="20"/>
  <c r="C20" i="20"/>
  <c r="AE20" i="8" s="1"/>
  <c r="K19" i="20"/>
  <c r="K18" i="20"/>
  <c r="K17" i="20"/>
  <c r="K16" i="20"/>
  <c r="D15" i="20"/>
  <c r="E15" i="20"/>
  <c r="C15" i="20"/>
  <c r="C8" i="20" s="1"/>
  <c r="K14" i="20"/>
  <c r="K13" i="20"/>
  <c r="K12" i="20"/>
  <c r="D10" i="20"/>
  <c r="E10" i="20"/>
  <c r="C10" i="20"/>
  <c r="K9" i="20"/>
  <c r="K11" i="20"/>
  <c r="B57" i="20"/>
  <c r="B53" i="20"/>
  <c r="B50" i="20"/>
  <c r="B47" i="20"/>
  <c r="B43" i="20"/>
  <c r="B38" i="20"/>
  <c r="B34" i="20"/>
  <c r="B31" i="20"/>
  <c r="B27" i="20"/>
  <c r="B15" i="20"/>
  <c r="B10" i="20"/>
  <c r="J57" i="20"/>
  <c r="I57" i="20"/>
  <c r="H57" i="20"/>
  <c r="G57" i="20"/>
  <c r="F57" i="20"/>
  <c r="J53" i="20"/>
  <c r="I53" i="20"/>
  <c r="H53" i="20"/>
  <c r="J47" i="20"/>
  <c r="I47" i="20"/>
  <c r="H47" i="20"/>
  <c r="G47" i="20"/>
  <c r="F47" i="20"/>
  <c r="J43" i="20"/>
  <c r="I43" i="20"/>
  <c r="H43" i="20"/>
  <c r="G43" i="20"/>
  <c r="F43" i="20"/>
  <c r="J38" i="20"/>
  <c r="I38" i="20"/>
  <c r="H38" i="20"/>
  <c r="G38" i="20"/>
  <c r="F38" i="20"/>
  <c r="J34" i="20"/>
  <c r="I34" i="20"/>
  <c r="H34" i="20"/>
  <c r="G34" i="20"/>
  <c r="F34" i="20"/>
  <c r="J31" i="20"/>
  <c r="I31" i="20"/>
  <c r="H31" i="20"/>
  <c r="G31" i="20"/>
  <c r="F31" i="20"/>
  <c r="J27" i="20"/>
  <c r="I27" i="20"/>
  <c r="H27" i="20"/>
  <c r="G27" i="20"/>
  <c r="F27" i="20"/>
  <c r="J23" i="20"/>
  <c r="H23" i="20"/>
  <c r="G23" i="20"/>
  <c r="F23" i="20"/>
  <c r="J20" i="20"/>
  <c r="I20" i="20"/>
  <c r="I8" i="20" s="1"/>
  <c r="H20" i="20"/>
  <c r="G20" i="20"/>
  <c r="F20" i="20"/>
  <c r="J15" i="20"/>
  <c r="I15" i="20"/>
  <c r="H15" i="20"/>
  <c r="G15" i="20"/>
  <c r="F15" i="20"/>
  <c r="F8" i="20" s="1"/>
  <c r="J10" i="20"/>
  <c r="I10" i="20"/>
  <c r="H10" i="20"/>
  <c r="G10" i="20"/>
  <c r="F10" i="20"/>
  <c r="G50" i="21"/>
  <c r="G47" i="21" s="1"/>
  <c r="C23" i="21"/>
  <c r="G53" i="21"/>
  <c r="I23" i="21"/>
  <c r="I8" i="21" s="1"/>
  <c r="E57" i="21"/>
  <c r="F50" i="21"/>
  <c r="J50" i="21"/>
  <c r="I50" i="21"/>
  <c r="H50" i="21"/>
  <c r="F53" i="21"/>
  <c r="C43" i="21"/>
  <c r="AF43" i="8"/>
  <c r="C47" i="21"/>
  <c r="AF47" i="8"/>
  <c r="B20" i="21"/>
  <c r="B23" i="21"/>
  <c r="K60" i="21"/>
  <c r="K58" i="21"/>
  <c r="D57" i="21"/>
  <c r="C57" i="21"/>
  <c r="AF57" i="8" s="1"/>
  <c r="K56" i="21"/>
  <c r="K55" i="21"/>
  <c r="K54" i="21"/>
  <c r="D53" i="21"/>
  <c r="E53" i="21"/>
  <c r="C53" i="21"/>
  <c r="K52" i="21"/>
  <c r="K51" i="21"/>
  <c r="D50" i="21"/>
  <c r="K50" i="21" s="1"/>
  <c r="E50" i="21"/>
  <c r="C50" i="21"/>
  <c r="AF50" i="8" s="1"/>
  <c r="K49" i="21"/>
  <c r="K48" i="21"/>
  <c r="D47" i="21"/>
  <c r="E47" i="21"/>
  <c r="K46" i="21"/>
  <c r="K45" i="21"/>
  <c r="K44" i="21"/>
  <c r="D43" i="21"/>
  <c r="E43" i="21"/>
  <c r="K43" i="21"/>
  <c r="K42" i="21"/>
  <c r="K41" i="21"/>
  <c r="K40" i="21"/>
  <c r="K39" i="21"/>
  <c r="D38" i="21"/>
  <c r="E38" i="21"/>
  <c r="C38" i="21"/>
  <c r="AF38" i="8"/>
  <c r="K37" i="21"/>
  <c r="K36" i="21"/>
  <c r="K35" i="21"/>
  <c r="D34" i="21"/>
  <c r="K34" i="21" s="1"/>
  <c r="E34" i="21"/>
  <c r="C34" i="21"/>
  <c r="K33" i="21"/>
  <c r="K32" i="21"/>
  <c r="D31" i="21"/>
  <c r="E31" i="21"/>
  <c r="K31" i="21" s="1"/>
  <c r="C31" i="21"/>
  <c r="K30" i="21"/>
  <c r="K29" i="21"/>
  <c r="K28" i="21"/>
  <c r="D27" i="21"/>
  <c r="E27" i="21"/>
  <c r="C27" i="21"/>
  <c r="AF27" i="8"/>
  <c r="K26" i="21"/>
  <c r="K25" i="21"/>
  <c r="K24" i="21"/>
  <c r="D23" i="21"/>
  <c r="K23" i="21" s="1"/>
  <c r="E23" i="21"/>
  <c r="K22" i="21"/>
  <c r="K21" i="21"/>
  <c r="D20" i="21"/>
  <c r="K20" i="21" s="1"/>
  <c r="E20" i="21"/>
  <c r="C20" i="21"/>
  <c r="AF20" i="8" s="1"/>
  <c r="K19" i="21"/>
  <c r="K18" i="21"/>
  <c r="K17" i="21"/>
  <c r="K16" i="21"/>
  <c r="D15" i="21"/>
  <c r="E15" i="21"/>
  <c r="C15" i="21"/>
  <c r="K14" i="21"/>
  <c r="K13" i="21"/>
  <c r="K12" i="21"/>
  <c r="D10" i="21"/>
  <c r="K10" i="21" s="1"/>
  <c r="E10" i="21"/>
  <c r="C10" i="21"/>
  <c r="K9" i="21"/>
  <c r="K11" i="21"/>
  <c r="B57" i="21"/>
  <c r="B53" i="21"/>
  <c r="B50" i="21"/>
  <c r="B47" i="21"/>
  <c r="B43" i="21"/>
  <c r="B38" i="21"/>
  <c r="B34" i="21"/>
  <c r="B31" i="21"/>
  <c r="B8" i="21" s="1"/>
  <c r="B27" i="21"/>
  <c r="B15" i="21"/>
  <c r="B10" i="21"/>
  <c r="J57" i="21"/>
  <c r="I57" i="21"/>
  <c r="H57" i="21"/>
  <c r="G57" i="21"/>
  <c r="F57" i="21"/>
  <c r="J53" i="21"/>
  <c r="I53" i="21"/>
  <c r="H53" i="21"/>
  <c r="J47" i="21"/>
  <c r="I47" i="21"/>
  <c r="H47" i="21"/>
  <c r="F47" i="21"/>
  <c r="J43" i="21"/>
  <c r="I43" i="21"/>
  <c r="H43" i="21"/>
  <c r="G43" i="21"/>
  <c r="F43" i="21"/>
  <c r="J38" i="21"/>
  <c r="I38" i="21"/>
  <c r="H38" i="21"/>
  <c r="G38" i="21"/>
  <c r="F38" i="21"/>
  <c r="J34" i="21"/>
  <c r="I34" i="21"/>
  <c r="H34" i="21"/>
  <c r="G34" i="21"/>
  <c r="F34" i="21"/>
  <c r="J31" i="21"/>
  <c r="I31" i="21"/>
  <c r="H31" i="21"/>
  <c r="G31" i="21"/>
  <c r="F31" i="21"/>
  <c r="F8" i="21" s="1"/>
  <c r="J27" i="21"/>
  <c r="I27" i="21"/>
  <c r="H27" i="21"/>
  <c r="G27" i="21"/>
  <c r="F27" i="21"/>
  <c r="J23" i="21"/>
  <c r="H23" i="21"/>
  <c r="G23" i="21"/>
  <c r="F23" i="21"/>
  <c r="J20" i="21"/>
  <c r="I20" i="21"/>
  <c r="H20" i="21"/>
  <c r="H8" i="21" s="1"/>
  <c r="G20" i="21"/>
  <c r="F20" i="21"/>
  <c r="J15" i="21"/>
  <c r="I15" i="21"/>
  <c r="H15" i="21"/>
  <c r="G15" i="21"/>
  <c r="F15" i="21"/>
  <c r="J10" i="21"/>
  <c r="I10" i="21"/>
  <c r="H10" i="21"/>
  <c r="G10" i="21"/>
  <c r="F10" i="21"/>
  <c r="G53" i="22"/>
  <c r="G47" i="22"/>
  <c r="G50" i="22"/>
  <c r="K57" i="22"/>
  <c r="K53" i="22"/>
  <c r="K50" i="22"/>
  <c r="K47" i="22"/>
  <c r="K43" i="22"/>
  <c r="K42" i="22"/>
  <c r="K38" i="22"/>
  <c r="K34" i="22"/>
  <c r="K31" i="22"/>
  <c r="K27" i="22"/>
  <c r="K23" i="22"/>
  <c r="K20" i="22"/>
  <c r="K15" i="22"/>
  <c r="K10" i="22"/>
  <c r="C23" i="22"/>
  <c r="I23" i="22"/>
  <c r="E57" i="22"/>
  <c r="F50" i="22"/>
  <c r="J50" i="22"/>
  <c r="I50" i="22"/>
  <c r="H50" i="22"/>
  <c r="F53" i="22"/>
  <c r="C43" i="22"/>
  <c r="C47" i="22"/>
  <c r="B20" i="22"/>
  <c r="B23" i="22"/>
  <c r="D57" i="22"/>
  <c r="C57" i="22"/>
  <c r="AG57" i="8" s="1"/>
  <c r="D53" i="22"/>
  <c r="E53" i="22"/>
  <c r="C53" i="22"/>
  <c r="D50" i="22"/>
  <c r="E50" i="22"/>
  <c r="C50" i="22"/>
  <c r="AG50" i="8"/>
  <c r="D47" i="22"/>
  <c r="E47" i="22"/>
  <c r="D43" i="22"/>
  <c r="E43" i="22"/>
  <c r="D38" i="22"/>
  <c r="E38" i="22"/>
  <c r="C38" i="22"/>
  <c r="AG38" i="8"/>
  <c r="D34" i="22"/>
  <c r="E34" i="22"/>
  <c r="C34" i="22"/>
  <c r="D31" i="22"/>
  <c r="E31" i="22"/>
  <c r="C31" i="22"/>
  <c r="D27" i="22"/>
  <c r="E27" i="22"/>
  <c r="C27" i="22"/>
  <c r="AG27" i="8" s="1"/>
  <c r="D23" i="22"/>
  <c r="E23" i="22"/>
  <c r="D20" i="22"/>
  <c r="E20" i="22"/>
  <c r="C20" i="22"/>
  <c r="C8" i="22" s="1"/>
  <c r="D15" i="22"/>
  <c r="E15" i="22"/>
  <c r="C15" i="22"/>
  <c r="D10" i="22"/>
  <c r="E10" i="22"/>
  <c r="E8" i="22" s="1"/>
  <c r="C10" i="22"/>
  <c r="K9" i="22"/>
  <c r="B57" i="22"/>
  <c r="B53" i="22"/>
  <c r="B50" i="22"/>
  <c r="B47" i="22"/>
  <c r="B43" i="22"/>
  <c r="B38" i="22"/>
  <c r="B34" i="22"/>
  <c r="B31" i="22"/>
  <c r="B27" i="22"/>
  <c r="B15" i="22"/>
  <c r="B10" i="22"/>
  <c r="J57" i="22"/>
  <c r="I57" i="22"/>
  <c r="H57" i="22"/>
  <c r="G57" i="22"/>
  <c r="F57" i="22"/>
  <c r="J53" i="22"/>
  <c r="I53" i="22"/>
  <c r="H53" i="22"/>
  <c r="J47" i="22"/>
  <c r="I47" i="22"/>
  <c r="H47" i="22"/>
  <c r="F47" i="22"/>
  <c r="J43" i="22"/>
  <c r="I43" i="22"/>
  <c r="H43" i="22"/>
  <c r="G43" i="22"/>
  <c r="F43" i="22"/>
  <c r="J38" i="22"/>
  <c r="I38" i="22"/>
  <c r="H38" i="22"/>
  <c r="G38" i="22"/>
  <c r="F38" i="22"/>
  <c r="J34" i="22"/>
  <c r="I34" i="22"/>
  <c r="H34" i="22"/>
  <c r="G34" i="22"/>
  <c r="F34" i="22"/>
  <c r="J31" i="22"/>
  <c r="I31" i="22"/>
  <c r="H31" i="22"/>
  <c r="G31" i="22"/>
  <c r="F31" i="22"/>
  <c r="J27" i="22"/>
  <c r="I27" i="22"/>
  <c r="H27" i="22"/>
  <c r="G27" i="22"/>
  <c r="F27" i="22"/>
  <c r="J23" i="22"/>
  <c r="H23" i="22"/>
  <c r="G23" i="22"/>
  <c r="F23" i="22"/>
  <c r="J20" i="22"/>
  <c r="I20" i="22"/>
  <c r="H20" i="22"/>
  <c r="G20" i="22"/>
  <c r="F20" i="22"/>
  <c r="F8" i="22" s="1"/>
  <c r="J15" i="22"/>
  <c r="I15" i="22"/>
  <c r="H15" i="22"/>
  <c r="G15" i="22"/>
  <c r="F15" i="22"/>
  <c r="J10" i="22"/>
  <c r="I10" i="22"/>
  <c r="H10" i="22"/>
  <c r="G10" i="22"/>
  <c r="F10" i="22"/>
  <c r="H23" i="23"/>
  <c r="C15" i="23"/>
  <c r="B15" i="23"/>
  <c r="G53" i="23"/>
  <c r="G47" i="23"/>
  <c r="G50" i="23"/>
  <c r="K57" i="23"/>
  <c r="K53" i="23"/>
  <c r="K50" i="23"/>
  <c r="K47" i="23"/>
  <c r="K43" i="23"/>
  <c r="K42" i="23"/>
  <c r="K38" i="23" s="1"/>
  <c r="K34" i="23"/>
  <c r="K31" i="23"/>
  <c r="K27" i="23"/>
  <c r="K23" i="23"/>
  <c r="K20" i="23"/>
  <c r="K15" i="23"/>
  <c r="K10" i="23"/>
  <c r="C23" i="23"/>
  <c r="I23" i="23"/>
  <c r="E57" i="23"/>
  <c r="F50" i="23"/>
  <c r="J50" i="23"/>
  <c r="I50" i="23"/>
  <c r="H50" i="23"/>
  <c r="F53" i="23"/>
  <c r="C43" i="23"/>
  <c r="C47" i="23"/>
  <c r="B20" i="23"/>
  <c r="B23" i="23"/>
  <c r="D57" i="23"/>
  <c r="C57" i="23"/>
  <c r="D53" i="23"/>
  <c r="E53" i="23"/>
  <c r="C53" i="23"/>
  <c r="D50" i="23"/>
  <c r="E50" i="23"/>
  <c r="C50" i="23"/>
  <c r="D47" i="23"/>
  <c r="E47" i="23"/>
  <c r="D43" i="23"/>
  <c r="E43" i="23"/>
  <c r="D38" i="23"/>
  <c r="E38" i="23"/>
  <c r="C38" i="23"/>
  <c r="D34" i="23"/>
  <c r="E34" i="23"/>
  <c r="C34" i="23"/>
  <c r="D31" i="23"/>
  <c r="E31" i="23"/>
  <c r="C31" i="23"/>
  <c r="D27" i="23"/>
  <c r="E27" i="23"/>
  <c r="C27" i="23"/>
  <c r="D23" i="23"/>
  <c r="E23" i="23"/>
  <c r="D20" i="23"/>
  <c r="E20" i="23"/>
  <c r="C20" i="23"/>
  <c r="D15" i="23"/>
  <c r="D8" i="23" s="1"/>
  <c r="E15" i="23"/>
  <c r="D10" i="23"/>
  <c r="E10" i="23"/>
  <c r="C10" i="23"/>
  <c r="K9" i="23"/>
  <c r="B57" i="23"/>
  <c r="B53" i="23"/>
  <c r="B50" i="23"/>
  <c r="B47" i="23"/>
  <c r="B43" i="23"/>
  <c r="B38" i="23"/>
  <c r="B34" i="23"/>
  <c r="B8" i="23" s="1"/>
  <c r="B31" i="23"/>
  <c r="B27" i="23"/>
  <c r="B10" i="23"/>
  <c r="J57" i="23"/>
  <c r="I57" i="23"/>
  <c r="H57" i="23"/>
  <c r="G57" i="23"/>
  <c r="F57" i="23"/>
  <c r="J53" i="23"/>
  <c r="I53" i="23"/>
  <c r="H53" i="23"/>
  <c r="J47" i="23"/>
  <c r="I47" i="23"/>
  <c r="H47" i="23"/>
  <c r="F47" i="23"/>
  <c r="J43" i="23"/>
  <c r="I43" i="23"/>
  <c r="H43" i="23"/>
  <c r="G43" i="23"/>
  <c r="F43" i="23"/>
  <c r="J38" i="23"/>
  <c r="I38" i="23"/>
  <c r="H38" i="23"/>
  <c r="G38" i="23"/>
  <c r="F38" i="23"/>
  <c r="J34" i="23"/>
  <c r="I34" i="23"/>
  <c r="H34" i="23"/>
  <c r="G34" i="23"/>
  <c r="F34" i="23"/>
  <c r="J31" i="23"/>
  <c r="I31" i="23"/>
  <c r="H31" i="23"/>
  <c r="G31" i="23"/>
  <c r="F31" i="23"/>
  <c r="J27" i="23"/>
  <c r="I27" i="23"/>
  <c r="H27" i="23"/>
  <c r="G27" i="23"/>
  <c r="F27" i="23"/>
  <c r="J23" i="23"/>
  <c r="G23" i="23"/>
  <c r="F23" i="23"/>
  <c r="J20" i="23"/>
  <c r="I20" i="23"/>
  <c r="H20" i="23"/>
  <c r="G20" i="23"/>
  <c r="F20" i="23"/>
  <c r="J15" i="23"/>
  <c r="I15" i="23"/>
  <c r="H15" i="23"/>
  <c r="G15" i="23"/>
  <c r="F15" i="23"/>
  <c r="J10" i="23"/>
  <c r="J8" i="23" s="1"/>
  <c r="I10" i="23"/>
  <c r="H10" i="23"/>
  <c r="G10" i="23"/>
  <c r="G8" i="23" s="1"/>
  <c r="F10" i="23"/>
  <c r="F8" i="23" s="1"/>
  <c r="AG12" i="8"/>
  <c r="AG13" i="8"/>
  <c r="AG10" i="8" s="1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8" i="8"/>
  <c r="AG29" i="8"/>
  <c r="AG30" i="8"/>
  <c r="AG31" i="8"/>
  <c r="AG32" i="8"/>
  <c r="AG33" i="8"/>
  <c r="AG34" i="8"/>
  <c r="AG35" i="8"/>
  <c r="AG36" i="8"/>
  <c r="AG37" i="8"/>
  <c r="AG39" i="8"/>
  <c r="AG40" i="8"/>
  <c r="AG41" i="8"/>
  <c r="AG42" i="8"/>
  <c r="AG43" i="8"/>
  <c r="AG44" i="8"/>
  <c r="AG45" i="8"/>
  <c r="AG46" i="8"/>
  <c r="AG47" i="8"/>
  <c r="AG48" i="8"/>
  <c r="AG49" i="8"/>
  <c r="AG51" i="8"/>
  <c r="AG52" i="8"/>
  <c r="AG53" i="8"/>
  <c r="AG54" i="8"/>
  <c r="AG55" i="8"/>
  <c r="AG56" i="8"/>
  <c r="AG58" i="8"/>
  <c r="AG59" i="8"/>
  <c r="AG60" i="8"/>
  <c r="AG11" i="8"/>
  <c r="AG8" i="8"/>
  <c r="AF11" i="8"/>
  <c r="AF12" i="8"/>
  <c r="AF13" i="8"/>
  <c r="AF10" i="8"/>
  <c r="AF14" i="8"/>
  <c r="AF15" i="8"/>
  <c r="AF16" i="8"/>
  <c r="AF17" i="8"/>
  <c r="AF18" i="8"/>
  <c r="AF19" i="8"/>
  <c r="AF21" i="8"/>
  <c r="AF22" i="8"/>
  <c r="AF23" i="8"/>
  <c r="AF24" i="8"/>
  <c r="AF25" i="8"/>
  <c r="AF26" i="8"/>
  <c r="AF28" i="8"/>
  <c r="AF29" i="8"/>
  <c r="AF30" i="8"/>
  <c r="AF31" i="8"/>
  <c r="AF32" i="8"/>
  <c r="AF33" i="8"/>
  <c r="AF34" i="8"/>
  <c r="AF35" i="8"/>
  <c r="AF36" i="8"/>
  <c r="AF37" i="8"/>
  <c r="AF39" i="8"/>
  <c r="AF40" i="8"/>
  <c r="AF41" i="8"/>
  <c r="AF42" i="8"/>
  <c r="AF44" i="8"/>
  <c r="AF45" i="8"/>
  <c r="AF46" i="8"/>
  <c r="AF48" i="8"/>
  <c r="AF49" i="8"/>
  <c r="AF51" i="8"/>
  <c r="AF52" i="8"/>
  <c r="AF53" i="8"/>
  <c r="AF54" i="8"/>
  <c r="AF55" i="8"/>
  <c r="AF56" i="8"/>
  <c r="AF58" i="8"/>
  <c r="AF59" i="8"/>
  <c r="AF60" i="8"/>
  <c r="AE15" i="8"/>
  <c r="AE16" i="8"/>
  <c r="AE17" i="8"/>
  <c r="AE18" i="8"/>
  <c r="AE19" i="8"/>
  <c r="AE21" i="8"/>
  <c r="AE22" i="8"/>
  <c r="AE23" i="8"/>
  <c r="AE24" i="8"/>
  <c r="AE25" i="8"/>
  <c r="AE26" i="8"/>
  <c r="AE28" i="8"/>
  <c r="AE29" i="8"/>
  <c r="AE30" i="8"/>
  <c r="AE32" i="8"/>
  <c r="AE33" i="8"/>
  <c r="AE34" i="8"/>
  <c r="AE35" i="8"/>
  <c r="AE36" i="8"/>
  <c r="AE37" i="8"/>
  <c r="AE38" i="8"/>
  <c r="AE39" i="8"/>
  <c r="AE40" i="8"/>
  <c r="AE41" i="8"/>
  <c r="AE42" i="8"/>
  <c r="AE43" i="8"/>
  <c r="AE44" i="8"/>
  <c r="AE45" i="8"/>
  <c r="AE46" i="8"/>
  <c r="AE48" i="8"/>
  <c r="AE49" i="8"/>
  <c r="AE51" i="8"/>
  <c r="AE52" i="8"/>
  <c r="AE53" i="8"/>
  <c r="AE54" i="8"/>
  <c r="AE55" i="8"/>
  <c r="AE56" i="8"/>
  <c r="AE57" i="8"/>
  <c r="AE58" i="8"/>
  <c r="AE59" i="8"/>
  <c r="AE60" i="8"/>
  <c r="AE12" i="8"/>
  <c r="AE10" i="8"/>
  <c r="AE13" i="8"/>
  <c r="AE14" i="8"/>
  <c r="AE11" i="8"/>
  <c r="L60" i="8"/>
  <c r="S60" i="8" s="1"/>
  <c r="L59" i="8"/>
  <c r="S59" i="8"/>
  <c r="L58" i="8"/>
  <c r="S58" i="8" s="1"/>
  <c r="L56" i="8"/>
  <c r="S56" i="8"/>
  <c r="L55" i="8"/>
  <c r="S55" i="8" s="1"/>
  <c r="L54" i="8"/>
  <c r="L52" i="8"/>
  <c r="L51" i="8"/>
  <c r="S51" i="8"/>
  <c r="S50" i="8" s="1"/>
  <c r="L49" i="8"/>
  <c r="S49" i="8" s="1"/>
  <c r="L48" i="8"/>
  <c r="S48" i="8"/>
  <c r="L46" i="8"/>
  <c r="S46" i="8" s="1"/>
  <c r="L45" i="8"/>
  <c r="S45" i="8" s="1"/>
  <c r="L44" i="8"/>
  <c r="S44" i="8" s="1"/>
  <c r="S43" i="8" s="1"/>
  <c r="L42" i="8"/>
  <c r="S42" i="8"/>
  <c r="L41" i="8"/>
  <c r="S41" i="8"/>
  <c r="L40" i="8"/>
  <c r="S40" i="8"/>
  <c r="L39" i="8"/>
  <c r="L37" i="8"/>
  <c r="S37" i="8"/>
  <c r="L36" i="8"/>
  <c r="L35" i="8"/>
  <c r="S35" i="8" s="1"/>
  <c r="S34" i="8" s="1"/>
  <c r="L33" i="8"/>
  <c r="S33" i="8" s="1"/>
  <c r="L32" i="8"/>
  <c r="L30" i="8"/>
  <c r="S30" i="8" s="1"/>
  <c r="L29" i="8"/>
  <c r="S29" i="8"/>
  <c r="L28" i="8"/>
  <c r="S28" i="8" s="1"/>
  <c r="S27" i="8" s="1"/>
  <c r="L26" i="8"/>
  <c r="S26" i="8" s="1"/>
  <c r="L25" i="8"/>
  <c r="S25" i="8" s="1"/>
  <c r="L24" i="8"/>
  <c r="L22" i="8"/>
  <c r="L21" i="8"/>
  <c r="S21" i="8"/>
  <c r="L19" i="8"/>
  <c r="S19" i="8" s="1"/>
  <c r="L18" i="8"/>
  <c r="S18" i="8" s="1"/>
  <c r="S15" i="8" s="1"/>
  <c r="L17" i="8"/>
  <c r="S17" i="8" s="1"/>
  <c r="L16" i="8"/>
  <c r="L14" i="8"/>
  <c r="S14" i="8" s="1"/>
  <c r="L13" i="8"/>
  <c r="S13" i="8"/>
  <c r="L12" i="8"/>
  <c r="S12" i="8" s="1"/>
  <c r="L11" i="8"/>
  <c r="S11" i="8" s="1"/>
  <c r="M57" i="8"/>
  <c r="M53" i="8"/>
  <c r="M50" i="8"/>
  <c r="M47" i="8"/>
  <c r="M43" i="8"/>
  <c r="M38" i="8"/>
  <c r="M34" i="8"/>
  <c r="M31" i="8"/>
  <c r="M27" i="8"/>
  <c r="M23" i="8"/>
  <c r="M20" i="8"/>
  <c r="M15" i="8"/>
  <c r="M8" i="8" s="1"/>
  <c r="M10" i="8"/>
  <c r="AD11" i="8"/>
  <c r="AD60" i="8"/>
  <c r="AD57" i="8" s="1"/>
  <c r="AD59" i="8"/>
  <c r="AD58" i="8"/>
  <c r="AD56" i="8"/>
  <c r="AD55" i="8"/>
  <c r="AD53" i="8" s="1"/>
  <c r="AD54" i="8"/>
  <c r="AD52" i="8"/>
  <c r="AD51" i="8"/>
  <c r="AD50" i="8" s="1"/>
  <c r="AD49" i="8"/>
  <c r="AD48" i="8"/>
  <c r="AD47" i="8"/>
  <c r="AD46" i="8"/>
  <c r="AD45" i="8"/>
  <c r="AD44" i="8"/>
  <c r="AD43" i="8"/>
  <c r="AD42" i="8"/>
  <c r="AD41" i="8"/>
  <c r="AD40" i="8"/>
  <c r="AD39" i="8"/>
  <c r="AD38" i="8" s="1"/>
  <c r="AD37" i="8"/>
  <c r="AD36" i="8"/>
  <c r="AD35" i="8"/>
  <c r="AD33" i="8"/>
  <c r="AD32" i="8"/>
  <c r="AD31" i="8"/>
  <c r="AD30" i="8"/>
  <c r="AD29" i="8"/>
  <c r="AD27" i="8" s="1"/>
  <c r="AD8" i="8" s="1"/>
  <c r="AD28" i="8"/>
  <c r="AD26" i="8"/>
  <c r="AD25" i="8"/>
  <c r="AD24" i="8"/>
  <c r="AD22" i="8"/>
  <c r="AD21" i="8"/>
  <c r="AD20" i="8" s="1"/>
  <c r="AD19" i="8"/>
  <c r="AD18" i="8"/>
  <c r="AD17" i="8"/>
  <c r="AD16" i="8"/>
  <c r="AD14" i="8"/>
  <c r="AD13" i="8"/>
  <c r="AD12" i="8"/>
  <c r="AD10" i="8" s="1"/>
  <c r="AC60" i="8"/>
  <c r="AK60" i="8"/>
  <c r="AB60" i="8"/>
  <c r="AC59" i="8"/>
  <c r="AB59" i="8"/>
  <c r="AC58" i="8"/>
  <c r="AB58" i="8"/>
  <c r="AC56" i="8"/>
  <c r="AK56" i="8"/>
  <c r="AB56" i="8"/>
  <c r="AC55" i="8"/>
  <c r="AK55" i="8" s="1"/>
  <c r="AB55" i="8"/>
  <c r="AC54" i="8"/>
  <c r="AC53" i="8"/>
  <c r="AB54" i="8"/>
  <c r="AK54" i="8" s="1"/>
  <c r="AK53" i="8" s="1"/>
  <c r="AC52" i="8"/>
  <c r="AB52" i="8"/>
  <c r="AB50" i="8" s="1"/>
  <c r="AC51" i="8"/>
  <c r="AC50" i="8" s="1"/>
  <c r="AB51" i="8"/>
  <c r="AC49" i="8"/>
  <c r="AK49" i="8" s="1"/>
  <c r="AB49" i="8"/>
  <c r="AC48" i="8"/>
  <c r="AC47" i="8" s="1"/>
  <c r="AB48" i="8"/>
  <c r="AC46" i="8"/>
  <c r="AK46" i="8"/>
  <c r="AB46" i="8"/>
  <c r="AC45" i="8"/>
  <c r="AB45" i="8"/>
  <c r="AC44" i="8"/>
  <c r="AK44" i="8" s="1"/>
  <c r="AB44" i="8"/>
  <c r="AC42" i="8"/>
  <c r="AK42" i="8" s="1"/>
  <c r="AB42" i="8"/>
  <c r="AC41" i="8"/>
  <c r="AB41" i="8"/>
  <c r="AC40" i="8"/>
  <c r="AB40" i="8"/>
  <c r="AC39" i="8"/>
  <c r="AC38" i="8" s="1"/>
  <c r="AB39" i="8"/>
  <c r="AC37" i="8"/>
  <c r="AK37" i="8" s="1"/>
  <c r="AB37" i="8"/>
  <c r="AC36" i="8"/>
  <c r="AK36" i="8" s="1"/>
  <c r="AB36" i="8"/>
  <c r="AC35" i="8"/>
  <c r="AK35" i="8"/>
  <c r="AB35" i="8"/>
  <c r="AC33" i="8"/>
  <c r="AB33" i="8"/>
  <c r="AC32" i="8"/>
  <c r="AC31" i="8"/>
  <c r="AB32" i="8"/>
  <c r="AB31" i="8" s="1"/>
  <c r="AC30" i="8"/>
  <c r="AB30" i="8"/>
  <c r="AC29" i="8"/>
  <c r="AB29" i="8"/>
  <c r="AC28" i="8"/>
  <c r="AB28" i="8"/>
  <c r="AC26" i="8"/>
  <c r="AB26" i="8"/>
  <c r="AK26" i="8" s="1"/>
  <c r="AK23" i="8" s="1"/>
  <c r="AC25" i="8"/>
  <c r="AB25" i="8"/>
  <c r="AK25" i="8"/>
  <c r="AC24" i="8"/>
  <c r="AB24" i="8"/>
  <c r="AC22" i="8"/>
  <c r="AB22" i="8"/>
  <c r="AC21" i="8"/>
  <c r="AB21" i="8"/>
  <c r="AK21" i="8" s="1"/>
  <c r="AC19" i="8"/>
  <c r="AK19" i="8" s="1"/>
  <c r="AB19" i="8"/>
  <c r="AC18" i="8"/>
  <c r="AB18" i="8"/>
  <c r="AC17" i="8"/>
  <c r="AB17" i="8"/>
  <c r="AC16" i="8"/>
  <c r="AB16" i="8"/>
  <c r="AC14" i="8"/>
  <c r="AK14" i="8" s="1"/>
  <c r="AB14" i="8"/>
  <c r="AC13" i="8"/>
  <c r="AB13" i="8"/>
  <c r="AK13" i="8" s="1"/>
  <c r="AC12" i="8"/>
  <c r="AB12" i="8"/>
  <c r="AC11" i="8"/>
  <c r="AK11" i="8" s="1"/>
  <c r="AB11" i="8"/>
  <c r="K60" i="8"/>
  <c r="J60" i="8"/>
  <c r="K59" i="8"/>
  <c r="K57" i="8"/>
  <c r="J59" i="8"/>
  <c r="K58" i="8"/>
  <c r="J58" i="8"/>
  <c r="J57" i="8"/>
  <c r="K56" i="8"/>
  <c r="J56" i="8"/>
  <c r="K55" i="8"/>
  <c r="J55" i="8"/>
  <c r="K54" i="8"/>
  <c r="K53" i="8"/>
  <c r="J54" i="8"/>
  <c r="J53" i="8" s="1"/>
  <c r="K52" i="8"/>
  <c r="J52" i="8"/>
  <c r="K51" i="8"/>
  <c r="K50" i="8" s="1"/>
  <c r="J51" i="8"/>
  <c r="J50" i="8"/>
  <c r="K49" i="8"/>
  <c r="J49" i="8"/>
  <c r="K48" i="8"/>
  <c r="K47" i="8" s="1"/>
  <c r="J48" i="8"/>
  <c r="J47" i="8" s="1"/>
  <c r="K46" i="8"/>
  <c r="J46" i="8"/>
  <c r="K45" i="8"/>
  <c r="K43" i="8" s="1"/>
  <c r="J45" i="8"/>
  <c r="K44" i="8"/>
  <c r="J44" i="8"/>
  <c r="J43" i="8" s="1"/>
  <c r="K42" i="8"/>
  <c r="J42" i="8"/>
  <c r="K41" i="8"/>
  <c r="J41" i="8"/>
  <c r="J38" i="8" s="1"/>
  <c r="K40" i="8"/>
  <c r="J40" i="8"/>
  <c r="K39" i="8"/>
  <c r="K38" i="8"/>
  <c r="J39" i="8"/>
  <c r="K37" i="8"/>
  <c r="J37" i="8"/>
  <c r="J34" i="8" s="1"/>
  <c r="K36" i="8"/>
  <c r="J36" i="8"/>
  <c r="K35" i="8"/>
  <c r="K34" i="8" s="1"/>
  <c r="J35" i="8"/>
  <c r="K33" i="8"/>
  <c r="J33" i="8"/>
  <c r="J31" i="8" s="1"/>
  <c r="K32" i="8"/>
  <c r="J32" i="8"/>
  <c r="K30" i="8"/>
  <c r="J30" i="8"/>
  <c r="K29" i="8"/>
  <c r="J29" i="8"/>
  <c r="K28" i="8"/>
  <c r="J28" i="8"/>
  <c r="K26" i="8"/>
  <c r="J26" i="8"/>
  <c r="K25" i="8"/>
  <c r="J25" i="8"/>
  <c r="K24" i="8"/>
  <c r="J24" i="8"/>
  <c r="J23" i="8" s="1"/>
  <c r="K22" i="8"/>
  <c r="J22" i="8"/>
  <c r="K21" i="8"/>
  <c r="K20" i="8" s="1"/>
  <c r="J21" i="8"/>
  <c r="J20" i="8" s="1"/>
  <c r="K19" i="8"/>
  <c r="J19" i="8"/>
  <c r="K18" i="8"/>
  <c r="J18" i="8"/>
  <c r="K17" i="8"/>
  <c r="J17" i="8"/>
  <c r="K16" i="8"/>
  <c r="J16" i="8"/>
  <c r="J15" i="8" s="1"/>
  <c r="K14" i="8"/>
  <c r="J14" i="8"/>
  <c r="K13" i="8"/>
  <c r="K10" i="8" s="1"/>
  <c r="J13" i="8"/>
  <c r="K12" i="8"/>
  <c r="J12" i="8"/>
  <c r="K11" i="8"/>
  <c r="J11" i="8"/>
  <c r="J10" i="8" s="1"/>
  <c r="AC20" i="8"/>
  <c r="K23" i="8"/>
  <c r="AA60" i="8"/>
  <c r="AA59" i="8"/>
  <c r="AA58" i="8"/>
  <c r="AA57" i="8" s="1"/>
  <c r="AA56" i="8"/>
  <c r="AA55" i="8"/>
  <c r="AA54" i="8"/>
  <c r="AA53" i="8" s="1"/>
  <c r="AA52" i="8"/>
  <c r="AA51" i="8"/>
  <c r="AA49" i="8"/>
  <c r="AA48" i="8"/>
  <c r="AA47" i="8" s="1"/>
  <c r="AA46" i="8"/>
  <c r="AA45" i="8"/>
  <c r="AA44" i="8"/>
  <c r="AA42" i="8"/>
  <c r="AA41" i="8"/>
  <c r="AA40" i="8"/>
  <c r="AA38" i="8"/>
  <c r="AA39" i="8"/>
  <c r="AA37" i="8"/>
  <c r="AA36" i="8"/>
  <c r="AA35" i="8"/>
  <c r="AA34" i="8" s="1"/>
  <c r="AA33" i="8"/>
  <c r="AA32" i="8"/>
  <c r="AA30" i="8"/>
  <c r="AA29" i="8"/>
  <c r="AA28" i="8"/>
  <c r="AA26" i="8"/>
  <c r="AA25" i="8"/>
  <c r="AA23" i="8" s="1"/>
  <c r="AA24" i="8"/>
  <c r="AA22" i="8"/>
  <c r="AA21" i="8"/>
  <c r="AA20" i="8"/>
  <c r="AA19" i="8"/>
  <c r="AA18" i="8"/>
  <c r="AA17" i="8"/>
  <c r="AA16" i="8"/>
  <c r="AA15" i="8" s="1"/>
  <c r="AA8" i="8" s="1"/>
  <c r="AA14" i="8"/>
  <c r="AA13" i="8"/>
  <c r="AA12" i="8"/>
  <c r="AA11" i="8"/>
  <c r="AA10" i="8" s="1"/>
  <c r="I60" i="8"/>
  <c r="I59" i="8"/>
  <c r="I58" i="8"/>
  <c r="I56" i="8"/>
  <c r="I55" i="8"/>
  <c r="I54" i="8"/>
  <c r="I53" i="8" s="1"/>
  <c r="I52" i="8"/>
  <c r="I51" i="8"/>
  <c r="I50" i="8" s="1"/>
  <c r="I49" i="8"/>
  <c r="I48" i="8"/>
  <c r="I47" i="8" s="1"/>
  <c r="I46" i="8"/>
  <c r="I45" i="8"/>
  <c r="I44" i="8"/>
  <c r="I42" i="8"/>
  <c r="I41" i="8"/>
  <c r="I40" i="8"/>
  <c r="I39" i="8"/>
  <c r="I37" i="8"/>
  <c r="I36" i="8"/>
  <c r="I35" i="8"/>
  <c r="I33" i="8"/>
  <c r="I32" i="8"/>
  <c r="I30" i="8"/>
  <c r="I29" i="8"/>
  <c r="I27" i="8" s="1"/>
  <c r="I28" i="8"/>
  <c r="I26" i="8"/>
  <c r="I25" i="8"/>
  <c r="I24" i="8"/>
  <c r="I23" i="8" s="1"/>
  <c r="I22" i="8"/>
  <c r="I21" i="8"/>
  <c r="I20" i="8" s="1"/>
  <c r="I19" i="8"/>
  <c r="I18" i="8"/>
  <c r="I17" i="8"/>
  <c r="I15" i="8" s="1"/>
  <c r="I16" i="8"/>
  <c r="I14" i="8"/>
  <c r="I13" i="8"/>
  <c r="I10" i="8" s="1"/>
  <c r="I8" i="8" s="1"/>
  <c r="I12" i="8"/>
  <c r="I11" i="8"/>
  <c r="Z58" i="8"/>
  <c r="Z59" i="8"/>
  <c r="Z57" i="8" s="1"/>
  <c r="Z60" i="8"/>
  <c r="Y58" i="8"/>
  <c r="Y59" i="8"/>
  <c r="Y57" i="8" s="1"/>
  <c r="Y60" i="8"/>
  <c r="X58" i="8"/>
  <c r="X59" i="8"/>
  <c r="X57" i="8" s="1"/>
  <c r="X60" i="8"/>
  <c r="W58" i="8"/>
  <c r="W59" i="8"/>
  <c r="W57" i="8" s="1"/>
  <c r="W60" i="8"/>
  <c r="V58" i="8"/>
  <c r="V59" i="8"/>
  <c r="V57" i="8" s="1"/>
  <c r="V60" i="8"/>
  <c r="U58" i="8"/>
  <c r="U59" i="8"/>
  <c r="U60" i="8"/>
  <c r="T58" i="8"/>
  <c r="T59" i="8"/>
  <c r="T57" i="8" s="1"/>
  <c r="T60" i="8"/>
  <c r="H58" i="8"/>
  <c r="H57" i="8" s="1"/>
  <c r="H59" i="8"/>
  <c r="H60" i="8"/>
  <c r="G58" i="8"/>
  <c r="G59" i="8"/>
  <c r="G60" i="8"/>
  <c r="F58" i="8"/>
  <c r="F59" i="8"/>
  <c r="F60" i="8"/>
  <c r="E58" i="8"/>
  <c r="E59" i="8"/>
  <c r="E57" i="8"/>
  <c r="E60" i="8"/>
  <c r="D58" i="8"/>
  <c r="D59" i="8"/>
  <c r="D57" i="8"/>
  <c r="D60" i="8"/>
  <c r="C58" i="8"/>
  <c r="C59" i="8"/>
  <c r="C57" i="8" s="1"/>
  <c r="C60" i="8"/>
  <c r="B58" i="8"/>
  <c r="B59" i="8"/>
  <c r="B60" i="8"/>
  <c r="Z54" i="8"/>
  <c r="Z55" i="8"/>
  <c r="Z53" i="8" s="1"/>
  <c r="Z56" i="8"/>
  <c r="Y54" i="8"/>
  <c r="Y55" i="8"/>
  <c r="Y56" i="8"/>
  <c r="Y53" i="8" s="1"/>
  <c r="X54" i="8"/>
  <c r="X55" i="8"/>
  <c r="X56" i="8"/>
  <c r="W54" i="8"/>
  <c r="W55" i="8"/>
  <c r="W56" i="8"/>
  <c r="W53" i="8" s="1"/>
  <c r="V54" i="8"/>
  <c r="V55" i="8"/>
  <c r="V56" i="8"/>
  <c r="U54" i="8"/>
  <c r="U55" i="8"/>
  <c r="U56" i="8"/>
  <c r="U53" i="8" s="1"/>
  <c r="T54" i="8"/>
  <c r="T55" i="8"/>
  <c r="T56" i="8"/>
  <c r="H54" i="8"/>
  <c r="H55" i="8"/>
  <c r="H56" i="8"/>
  <c r="H53" i="8" s="1"/>
  <c r="G54" i="8"/>
  <c r="G55" i="8"/>
  <c r="G53" i="8" s="1"/>
  <c r="G56" i="8"/>
  <c r="F54" i="8"/>
  <c r="F55" i="8"/>
  <c r="F56" i="8"/>
  <c r="F53" i="8" s="1"/>
  <c r="E54" i="8"/>
  <c r="E55" i="8"/>
  <c r="E56" i="8"/>
  <c r="E53" i="8" s="1"/>
  <c r="D54" i="8"/>
  <c r="D55" i="8"/>
  <c r="D56" i="8"/>
  <c r="D53" i="8" s="1"/>
  <c r="C54" i="8"/>
  <c r="C55" i="8"/>
  <c r="C56" i="8"/>
  <c r="C53" i="8" s="1"/>
  <c r="B54" i="8"/>
  <c r="B55" i="8"/>
  <c r="B56" i="8"/>
  <c r="B53" i="8" s="1"/>
  <c r="Z51" i="8"/>
  <c r="Z52" i="8"/>
  <c r="Y51" i="8"/>
  <c r="Y50" i="8" s="1"/>
  <c r="Y52" i="8"/>
  <c r="X51" i="8"/>
  <c r="X52" i="8"/>
  <c r="X50" i="8" s="1"/>
  <c r="W51" i="8"/>
  <c r="W52" i="8"/>
  <c r="W50" i="8"/>
  <c r="V51" i="8"/>
  <c r="V50" i="8" s="1"/>
  <c r="V52" i="8"/>
  <c r="U51" i="8"/>
  <c r="U50" i="8" s="1"/>
  <c r="U52" i="8"/>
  <c r="T51" i="8"/>
  <c r="T52" i="8"/>
  <c r="T50" i="8" s="1"/>
  <c r="H51" i="8"/>
  <c r="H52" i="8"/>
  <c r="H50" i="8"/>
  <c r="G51" i="8"/>
  <c r="G50" i="8" s="1"/>
  <c r="G52" i="8"/>
  <c r="F51" i="8"/>
  <c r="F52" i="8"/>
  <c r="F50" i="8" s="1"/>
  <c r="E51" i="8"/>
  <c r="E52" i="8"/>
  <c r="E50" i="8"/>
  <c r="D51" i="8"/>
  <c r="D52" i="8"/>
  <c r="D50" i="8"/>
  <c r="C51" i="8"/>
  <c r="C50" i="8"/>
  <c r="C52" i="8"/>
  <c r="B51" i="8"/>
  <c r="B50" i="8"/>
  <c r="B52" i="8"/>
  <c r="Z48" i="8"/>
  <c r="Z49" i="8"/>
  <c r="Y48" i="8"/>
  <c r="Y47" i="8"/>
  <c r="Y49" i="8"/>
  <c r="X48" i="8"/>
  <c r="X49" i="8"/>
  <c r="W48" i="8"/>
  <c r="W47" i="8" s="1"/>
  <c r="W49" i="8"/>
  <c r="V48" i="8"/>
  <c r="V49" i="8"/>
  <c r="V47" i="8" s="1"/>
  <c r="U48" i="8"/>
  <c r="U49" i="8"/>
  <c r="U47" i="8" s="1"/>
  <c r="T48" i="8"/>
  <c r="T49" i="8"/>
  <c r="T47" i="8"/>
  <c r="H48" i="8"/>
  <c r="H49" i="8"/>
  <c r="H47" i="8" s="1"/>
  <c r="G48" i="8"/>
  <c r="G49" i="8"/>
  <c r="G47" i="8" s="1"/>
  <c r="F48" i="8"/>
  <c r="F49" i="8"/>
  <c r="F47" i="8" s="1"/>
  <c r="E48" i="8"/>
  <c r="E47" i="8" s="1"/>
  <c r="E49" i="8"/>
  <c r="D48" i="8"/>
  <c r="D47" i="8" s="1"/>
  <c r="D49" i="8"/>
  <c r="C48" i="8"/>
  <c r="C49" i="8"/>
  <c r="C47" i="8" s="1"/>
  <c r="B48" i="8"/>
  <c r="B47" i="8" s="1"/>
  <c r="B49" i="8"/>
  <c r="Z44" i="8"/>
  <c r="Z45" i="8"/>
  <c r="Z46" i="8"/>
  <c r="Y44" i="8"/>
  <c r="Y45" i="8"/>
  <c r="Y46" i="8"/>
  <c r="Y43" i="8" s="1"/>
  <c r="X44" i="8"/>
  <c r="X45" i="8"/>
  <c r="X43" i="8" s="1"/>
  <c r="X46" i="8"/>
  <c r="W44" i="8"/>
  <c r="W45" i="8"/>
  <c r="W43" i="8" s="1"/>
  <c r="W46" i="8"/>
  <c r="V44" i="8"/>
  <c r="V45" i="8"/>
  <c r="V43" i="8"/>
  <c r="V46" i="8"/>
  <c r="U44" i="8"/>
  <c r="U45" i="8"/>
  <c r="U46" i="8"/>
  <c r="T44" i="8"/>
  <c r="T43" i="8" s="1"/>
  <c r="T45" i="8"/>
  <c r="T46" i="8"/>
  <c r="H44" i="8"/>
  <c r="H43" i="8" s="1"/>
  <c r="H45" i="8"/>
  <c r="H46" i="8"/>
  <c r="G44" i="8"/>
  <c r="G43" i="8"/>
  <c r="G45" i="8"/>
  <c r="G46" i="8"/>
  <c r="F44" i="8"/>
  <c r="F43" i="8" s="1"/>
  <c r="F45" i="8"/>
  <c r="F46" i="8"/>
  <c r="E44" i="8"/>
  <c r="E45" i="8"/>
  <c r="E43" i="8" s="1"/>
  <c r="E46" i="8"/>
  <c r="D44" i="8"/>
  <c r="D45" i="8"/>
  <c r="D46" i="8"/>
  <c r="C44" i="8"/>
  <c r="C45" i="8"/>
  <c r="C43" i="8" s="1"/>
  <c r="C46" i="8"/>
  <c r="B44" i="8"/>
  <c r="B43" i="8" s="1"/>
  <c r="B45" i="8"/>
  <c r="B46" i="8"/>
  <c r="Z39" i="8"/>
  <c r="Z40" i="8"/>
  <c r="Z38" i="8" s="1"/>
  <c r="Z41" i="8"/>
  <c r="Z42" i="8"/>
  <c r="Y39" i="8"/>
  <c r="Y38" i="8"/>
  <c r="Y40" i="8"/>
  <c r="Y41" i="8"/>
  <c r="Y42" i="8"/>
  <c r="X39" i="8"/>
  <c r="X40" i="8"/>
  <c r="X38" i="8" s="1"/>
  <c r="X41" i="8"/>
  <c r="X42" i="8"/>
  <c r="W39" i="8"/>
  <c r="W40" i="8"/>
  <c r="W41" i="8"/>
  <c r="W38" i="8" s="1"/>
  <c r="W42" i="8"/>
  <c r="V39" i="8"/>
  <c r="V38" i="8" s="1"/>
  <c r="V40" i="8"/>
  <c r="V41" i="8"/>
  <c r="V42" i="8"/>
  <c r="U39" i="8"/>
  <c r="U40" i="8"/>
  <c r="U41" i="8"/>
  <c r="U38" i="8" s="1"/>
  <c r="U42" i="8"/>
  <c r="T39" i="8"/>
  <c r="T40" i="8"/>
  <c r="T41" i="8"/>
  <c r="T42" i="8"/>
  <c r="H39" i="8"/>
  <c r="H40" i="8"/>
  <c r="H38" i="8" s="1"/>
  <c r="H41" i="8"/>
  <c r="H42" i="8"/>
  <c r="G39" i="8"/>
  <c r="G40" i="8"/>
  <c r="G38" i="8" s="1"/>
  <c r="G41" i="8"/>
  <c r="G42" i="8"/>
  <c r="F39" i="8"/>
  <c r="F38" i="8" s="1"/>
  <c r="F40" i="8"/>
  <c r="F41" i="8"/>
  <c r="F42" i="8"/>
  <c r="E39" i="8"/>
  <c r="E40" i="8"/>
  <c r="E38" i="8"/>
  <c r="E41" i="8"/>
  <c r="E42" i="8"/>
  <c r="D39" i="8"/>
  <c r="D40" i="8"/>
  <c r="D41" i="8"/>
  <c r="D42" i="8"/>
  <c r="C39" i="8"/>
  <c r="C38" i="8" s="1"/>
  <c r="C40" i="8"/>
  <c r="C41" i="8"/>
  <c r="C42" i="8"/>
  <c r="B39" i="8"/>
  <c r="B40" i="8"/>
  <c r="B41" i="8"/>
  <c r="B38" i="8" s="1"/>
  <c r="B42" i="8"/>
  <c r="Z35" i="8"/>
  <c r="Z34" i="8" s="1"/>
  <c r="Z36" i="8"/>
  <c r="Z37" i="8"/>
  <c r="Y35" i="8"/>
  <c r="Y36" i="8"/>
  <c r="Y37" i="8"/>
  <c r="X35" i="8"/>
  <c r="X34" i="8" s="1"/>
  <c r="X36" i="8"/>
  <c r="X37" i="8"/>
  <c r="W35" i="8"/>
  <c r="W36" i="8"/>
  <c r="W37" i="8"/>
  <c r="V35" i="8"/>
  <c r="V34" i="8"/>
  <c r="V36" i="8"/>
  <c r="V37" i="8"/>
  <c r="U35" i="8"/>
  <c r="U34" i="8" s="1"/>
  <c r="U36" i="8"/>
  <c r="U37" i="8"/>
  <c r="T35" i="8"/>
  <c r="T34" i="8"/>
  <c r="T36" i="8"/>
  <c r="T37" i="8"/>
  <c r="H35" i="8"/>
  <c r="H36" i="8"/>
  <c r="H37" i="8"/>
  <c r="G35" i="8"/>
  <c r="G36" i="8"/>
  <c r="G37" i="8"/>
  <c r="G34" i="8" s="1"/>
  <c r="F35" i="8"/>
  <c r="F34" i="8" s="1"/>
  <c r="F36" i="8"/>
  <c r="F37" i="8"/>
  <c r="E35" i="8"/>
  <c r="E36" i="8"/>
  <c r="E34" i="8" s="1"/>
  <c r="E37" i="8"/>
  <c r="D35" i="8"/>
  <c r="D36" i="8"/>
  <c r="D37" i="8"/>
  <c r="C35" i="8"/>
  <c r="C36" i="8"/>
  <c r="C37" i="8"/>
  <c r="B35" i="8"/>
  <c r="B34" i="8"/>
  <c r="B36" i="8"/>
  <c r="B37" i="8"/>
  <c r="AA31" i="8"/>
  <c r="Z32" i="8"/>
  <c r="Z33" i="8"/>
  <c r="Z31" i="8" s="1"/>
  <c r="Y32" i="8"/>
  <c r="Y31" i="8"/>
  <c r="Y33" i="8"/>
  <c r="X32" i="8"/>
  <c r="X31" i="8" s="1"/>
  <c r="X33" i="8"/>
  <c r="W32" i="8"/>
  <c r="W33" i="8"/>
  <c r="V32" i="8"/>
  <c r="V31" i="8"/>
  <c r="V33" i="8"/>
  <c r="U32" i="8"/>
  <c r="U31" i="8"/>
  <c r="U33" i="8"/>
  <c r="T32" i="8"/>
  <c r="T33" i="8"/>
  <c r="T31" i="8"/>
  <c r="I31" i="8"/>
  <c r="H32" i="8"/>
  <c r="H31" i="8" s="1"/>
  <c r="H33" i="8"/>
  <c r="G32" i="8"/>
  <c r="G33" i="8"/>
  <c r="G31" i="8" s="1"/>
  <c r="F32" i="8"/>
  <c r="F31" i="8"/>
  <c r="F33" i="8"/>
  <c r="E32" i="8"/>
  <c r="E31" i="8" s="1"/>
  <c r="E33" i="8"/>
  <c r="D32" i="8"/>
  <c r="D33" i="8"/>
  <c r="D31" i="8"/>
  <c r="C32" i="8"/>
  <c r="C31" i="8" s="1"/>
  <c r="C33" i="8"/>
  <c r="B32" i="8"/>
  <c r="B31" i="8" s="1"/>
  <c r="B33" i="8"/>
  <c r="AA27" i="8"/>
  <c r="Z28" i="8"/>
  <c r="Z27" i="8" s="1"/>
  <c r="Z29" i="8"/>
  <c r="Z30" i="8"/>
  <c r="Y28" i="8"/>
  <c r="Y27" i="8" s="1"/>
  <c r="Y29" i="8"/>
  <c r="Y30" i="8"/>
  <c r="X28" i="8"/>
  <c r="X27" i="8" s="1"/>
  <c r="X29" i="8"/>
  <c r="X30" i="8"/>
  <c r="W28" i="8"/>
  <c r="W27" i="8" s="1"/>
  <c r="W29" i="8"/>
  <c r="W30" i="8"/>
  <c r="V28" i="8"/>
  <c r="V27" i="8" s="1"/>
  <c r="V29" i="8"/>
  <c r="V30" i="8"/>
  <c r="U28" i="8"/>
  <c r="U27" i="8" s="1"/>
  <c r="U29" i="8"/>
  <c r="U30" i="8"/>
  <c r="T28" i="8"/>
  <c r="T27" i="8" s="1"/>
  <c r="T29" i="8"/>
  <c r="T30" i="8"/>
  <c r="H28" i="8"/>
  <c r="H27" i="8" s="1"/>
  <c r="H29" i="8"/>
  <c r="H30" i="8"/>
  <c r="G28" i="8"/>
  <c r="G27" i="8" s="1"/>
  <c r="G29" i="8"/>
  <c r="G30" i="8"/>
  <c r="F28" i="8"/>
  <c r="F29" i="8"/>
  <c r="F30" i="8"/>
  <c r="E28" i="8"/>
  <c r="E29" i="8"/>
  <c r="E27" i="8" s="1"/>
  <c r="E30" i="8"/>
  <c r="D28" i="8"/>
  <c r="D27" i="8"/>
  <c r="D29" i="8"/>
  <c r="D30" i="8"/>
  <c r="C28" i="8"/>
  <c r="C29" i="8"/>
  <c r="C27" i="8" s="1"/>
  <c r="C30" i="8"/>
  <c r="B28" i="8"/>
  <c r="B27" i="8"/>
  <c r="B29" i="8"/>
  <c r="B30" i="8"/>
  <c r="Z24" i="8"/>
  <c r="Z23" i="8" s="1"/>
  <c r="Z25" i="8"/>
  <c r="Z26" i="8"/>
  <c r="Y24" i="8"/>
  <c r="Y23" i="8" s="1"/>
  <c r="Y25" i="8"/>
  <c r="Y26" i="8"/>
  <c r="X24" i="8"/>
  <c r="X23" i="8" s="1"/>
  <c r="X25" i="8"/>
  <c r="X26" i="8"/>
  <c r="W24" i="8"/>
  <c r="W23" i="8" s="1"/>
  <c r="W25" i="8"/>
  <c r="W26" i="8"/>
  <c r="V24" i="8"/>
  <c r="V23" i="8" s="1"/>
  <c r="V25" i="8"/>
  <c r="V26" i="8"/>
  <c r="U24" i="8"/>
  <c r="U23" i="8" s="1"/>
  <c r="U25" i="8"/>
  <c r="U26" i="8"/>
  <c r="T24" i="8"/>
  <c r="T23" i="8" s="1"/>
  <c r="T25" i="8"/>
  <c r="T26" i="8"/>
  <c r="H24" i="8"/>
  <c r="H23" i="8" s="1"/>
  <c r="H25" i="8"/>
  <c r="H26" i="8"/>
  <c r="G24" i="8"/>
  <c r="G23" i="8" s="1"/>
  <c r="G25" i="8"/>
  <c r="G26" i="8"/>
  <c r="F24" i="8"/>
  <c r="F23" i="8" s="1"/>
  <c r="F25" i="8"/>
  <c r="F26" i="8"/>
  <c r="E24" i="8"/>
  <c r="E23" i="8" s="1"/>
  <c r="E25" i="8"/>
  <c r="E26" i="8"/>
  <c r="D24" i="8"/>
  <c r="D23" i="8" s="1"/>
  <c r="D25" i="8"/>
  <c r="D26" i="8"/>
  <c r="C24" i="8"/>
  <c r="C23" i="8" s="1"/>
  <c r="C25" i="8"/>
  <c r="C26" i="8"/>
  <c r="B24" i="8"/>
  <c r="B23" i="8" s="1"/>
  <c r="B25" i="8"/>
  <c r="B26" i="8"/>
  <c r="Z21" i="8"/>
  <c r="Z22" i="8"/>
  <c r="Z20" i="8" s="1"/>
  <c r="Y21" i="8"/>
  <c r="Y22" i="8"/>
  <c r="X21" i="8"/>
  <c r="X22" i="8"/>
  <c r="X20" i="8" s="1"/>
  <c r="W21" i="8"/>
  <c r="W22" i="8"/>
  <c r="W20" i="8" s="1"/>
  <c r="V21" i="8"/>
  <c r="V20" i="8"/>
  <c r="V22" i="8"/>
  <c r="U21" i="8"/>
  <c r="U22" i="8"/>
  <c r="U20" i="8" s="1"/>
  <c r="T21" i="8"/>
  <c r="T20" i="8" s="1"/>
  <c r="T22" i="8"/>
  <c r="H21" i="8"/>
  <c r="H20" i="8"/>
  <c r="H22" i="8"/>
  <c r="G21" i="8"/>
  <c r="G22" i="8"/>
  <c r="G20" i="8" s="1"/>
  <c r="F21" i="8"/>
  <c r="F20" i="8" s="1"/>
  <c r="F22" i="8"/>
  <c r="E21" i="8"/>
  <c r="E22" i="8"/>
  <c r="D21" i="8"/>
  <c r="D22" i="8"/>
  <c r="C21" i="8"/>
  <c r="C20" i="8"/>
  <c r="C22" i="8"/>
  <c r="B21" i="8"/>
  <c r="B20" i="8"/>
  <c r="B22" i="8"/>
  <c r="B11" i="8"/>
  <c r="B12" i="8"/>
  <c r="B13" i="8"/>
  <c r="B10" i="8"/>
  <c r="B14" i="8"/>
  <c r="Z16" i="8"/>
  <c r="Z15" i="8"/>
  <c r="Z17" i="8"/>
  <c r="Z18" i="8"/>
  <c r="Z19" i="8"/>
  <c r="Y16" i="8"/>
  <c r="Y17" i="8"/>
  <c r="Y15" i="8" s="1"/>
  <c r="Y18" i="8"/>
  <c r="Y19" i="8"/>
  <c r="X16" i="8"/>
  <c r="X17" i="8"/>
  <c r="X18" i="8"/>
  <c r="X15" i="8" s="1"/>
  <c r="X19" i="8"/>
  <c r="W16" i="8"/>
  <c r="W15" i="8" s="1"/>
  <c r="W17" i="8"/>
  <c r="W18" i="8"/>
  <c r="W19" i="8"/>
  <c r="V16" i="8"/>
  <c r="V17" i="8"/>
  <c r="V15" i="8" s="1"/>
  <c r="V18" i="8"/>
  <c r="V19" i="8"/>
  <c r="U16" i="8"/>
  <c r="U15" i="8" s="1"/>
  <c r="U17" i="8"/>
  <c r="U18" i="8"/>
  <c r="U19" i="8"/>
  <c r="T16" i="8"/>
  <c r="T15" i="8" s="1"/>
  <c r="T17" i="8"/>
  <c r="T18" i="8"/>
  <c r="T19" i="8"/>
  <c r="H16" i="8"/>
  <c r="H17" i="8"/>
  <c r="H18" i="8"/>
  <c r="H19" i="8"/>
  <c r="H15" i="8" s="1"/>
  <c r="G16" i="8"/>
  <c r="G15" i="8" s="1"/>
  <c r="G17" i="8"/>
  <c r="G18" i="8"/>
  <c r="G19" i="8"/>
  <c r="F16" i="8"/>
  <c r="F17" i="8"/>
  <c r="F15" i="8" s="1"/>
  <c r="F18" i="8"/>
  <c r="F19" i="8"/>
  <c r="E16" i="8"/>
  <c r="E15" i="8" s="1"/>
  <c r="E17" i="8"/>
  <c r="E18" i="8"/>
  <c r="E19" i="8"/>
  <c r="D16" i="8"/>
  <c r="D15" i="8" s="1"/>
  <c r="D17" i="8"/>
  <c r="D18" i="8"/>
  <c r="D19" i="8"/>
  <c r="C16" i="8"/>
  <c r="C17" i="8"/>
  <c r="C18" i="8"/>
  <c r="C19" i="8"/>
  <c r="C15" i="8" s="1"/>
  <c r="B16" i="8"/>
  <c r="B15" i="8" s="1"/>
  <c r="B17" i="8"/>
  <c r="B18" i="8"/>
  <c r="B19" i="8"/>
  <c r="Z11" i="8"/>
  <c r="Y11" i="8"/>
  <c r="Y10" i="8" s="1"/>
  <c r="Y8" i="8" s="1"/>
  <c r="Z12" i="8"/>
  <c r="Z10" i="8" s="1"/>
  <c r="Z8" i="8" s="1"/>
  <c r="Y12" i="8"/>
  <c r="Z13" i="8"/>
  <c r="Y13" i="8"/>
  <c r="Z14" i="8"/>
  <c r="Y14" i="8"/>
  <c r="X11" i="8"/>
  <c r="X10" i="8" s="1"/>
  <c r="X12" i="8"/>
  <c r="X13" i="8"/>
  <c r="X14" i="8"/>
  <c r="W11" i="8"/>
  <c r="W10" i="8" s="1"/>
  <c r="W12" i="8"/>
  <c r="W13" i="8"/>
  <c r="W14" i="8"/>
  <c r="V11" i="8"/>
  <c r="V10" i="8" s="1"/>
  <c r="V12" i="8"/>
  <c r="V13" i="8"/>
  <c r="V14" i="8"/>
  <c r="U11" i="8"/>
  <c r="U12" i="8"/>
  <c r="U10" i="8"/>
  <c r="U13" i="8"/>
  <c r="U14" i="8"/>
  <c r="T11" i="8"/>
  <c r="T10" i="8" s="1"/>
  <c r="T12" i="8"/>
  <c r="T13" i="8"/>
  <c r="T14" i="8"/>
  <c r="H11" i="8"/>
  <c r="H10" i="8" s="1"/>
  <c r="H12" i="8"/>
  <c r="H13" i="8"/>
  <c r="H14" i="8"/>
  <c r="G10" i="8"/>
  <c r="E10" i="8"/>
  <c r="D10" i="8"/>
  <c r="C10" i="8"/>
  <c r="I34" i="8"/>
  <c r="G14" i="8"/>
  <c r="G13" i="8"/>
  <c r="G12" i="8"/>
  <c r="G11" i="8"/>
  <c r="F14" i="8"/>
  <c r="F13" i="8"/>
  <c r="F12" i="8"/>
  <c r="F11" i="8"/>
  <c r="E14" i="8"/>
  <c r="E13" i="8"/>
  <c r="E12" i="8"/>
  <c r="E11" i="8"/>
  <c r="D14" i="8"/>
  <c r="D13" i="8"/>
  <c r="D12" i="8"/>
  <c r="D11" i="8"/>
  <c r="C14" i="8"/>
  <c r="C13" i="8"/>
  <c r="C12" i="8"/>
  <c r="C11" i="8"/>
  <c r="AK17" i="8"/>
  <c r="AK39" i="8"/>
  <c r="AK38" i="8"/>
  <c r="AB53" i="8"/>
  <c r="S16" i="8"/>
  <c r="S32" i="8"/>
  <c r="S31" i="8" s="1"/>
  <c r="L31" i="8"/>
  <c r="S47" i="8"/>
  <c r="S54" i="8"/>
  <c r="AK28" i="8"/>
  <c r="AK32" i="8"/>
  <c r="AK48" i="8"/>
  <c r="AK47" i="8" s="1"/>
  <c r="AB47" i="8"/>
  <c r="AB57" i="8"/>
  <c r="AK24" i="8"/>
  <c r="AK40" i="8"/>
  <c r="L10" i="8"/>
  <c r="S39" i="8"/>
  <c r="S38" i="8" s="1"/>
  <c r="L38" i="8"/>
  <c r="D8" i="13"/>
  <c r="K38" i="6"/>
  <c r="AC10" i="8"/>
  <c r="AC43" i="8"/>
  <c r="AK58" i="8"/>
  <c r="AD34" i="8"/>
  <c r="S52" i="8"/>
  <c r="L50" i="8"/>
  <c r="S36" i="8"/>
  <c r="AK30" i="8"/>
  <c r="AK41" i="8"/>
  <c r="S22" i="8"/>
  <c r="L20" i="8"/>
  <c r="C8" i="23"/>
  <c r="K31" i="15"/>
  <c r="H8" i="7"/>
  <c r="K10" i="7"/>
  <c r="K31" i="7"/>
  <c r="K23" i="5"/>
  <c r="C8" i="5"/>
  <c r="K27" i="5"/>
  <c r="K34" i="20"/>
  <c r="H8" i="18"/>
  <c r="I8" i="18"/>
  <c r="H8" i="15"/>
  <c r="I8" i="7"/>
  <c r="K53" i="6"/>
  <c r="J8" i="5"/>
  <c r="K43" i="5"/>
  <c r="F8" i="17"/>
  <c r="K10" i="4"/>
  <c r="E8" i="4"/>
  <c r="K10" i="18"/>
  <c r="K8" i="27"/>
  <c r="D8" i="7"/>
  <c r="K8" i="7" s="1"/>
  <c r="E8" i="21"/>
  <c r="E20" i="8"/>
  <c r="G8" i="21"/>
  <c r="K23" i="15"/>
  <c r="K34" i="15"/>
  <c r="K43" i="15"/>
  <c r="K53" i="15"/>
  <c r="K50" i="13"/>
  <c r="G8" i="7"/>
  <c r="K20" i="15"/>
  <c r="K31" i="13"/>
  <c r="D8" i="5"/>
  <c r="K10" i="3"/>
  <c r="K10" i="2"/>
  <c r="K20" i="2"/>
  <c r="K31" i="2"/>
  <c r="I8" i="1"/>
  <c r="G8" i="24"/>
  <c r="B8" i="24"/>
  <c r="K15" i="2"/>
  <c r="K23" i="2"/>
  <c r="K50" i="2"/>
  <c r="C8" i="1"/>
  <c r="I8" i="24"/>
  <c r="K8" i="23"/>
  <c r="J8" i="8"/>
  <c r="C8" i="32"/>
  <c r="K10" i="13"/>
  <c r="K27" i="3"/>
  <c r="D8" i="18"/>
  <c r="K8" i="18" s="1"/>
  <c r="D8" i="4"/>
  <c r="D8" i="20"/>
  <c r="K8" i="20" s="1"/>
  <c r="AC34" i="8"/>
  <c r="L34" i="8"/>
  <c r="AK51" i="8"/>
  <c r="AC57" i="8"/>
  <c r="L53" i="8"/>
  <c r="S24" i="8"/>
  <c r="S23" i="8"/>
  <c r="AK16" i="8"/>
  <c r="D20" i="8"/>
  <c r="D34" i="8"/>
  <c r="H34" i="8"/>
  <c r="Y34" i="8"/>
  <c r="T38" i="8"/>
  <c r="U43" i="8"/>
  <c r="Z43" i="8"/>
  <c r="Z47" i="8"/>
  <c r="K31" i="8"/>
  <c r="AK22" i="8"/>
  <c r="AK20" i="8"/>
  <c r="AB27" i="8"/>
  <c r="AK45" i="8"/>
  <c r="AK43" i="8" s="1"/>
  <c r="L57" i="8"/>
  <c r="G8" i="22"/>
  <c r="K15" i="21"/>
  <c r="K53" i="21"/>
  <c r="J8" i="20"/>
  <c r="K38" i="20"/>
  <c r="F8" i="18"/>
  <c r="J8" i="18"/>
  <c r="K20" i="17"/>
  <c r="F8" i="7"/>
  <c r="K23" i="7"/>
  <c r="H8" i="1"/>
  <c r="C8" i="26"/>
  <c r="I8" i="28"/>
  <c r="B8" i="34"/>
  <c r="E8" i="13"/>
  <c r="K8" i="13"/>
  <c r="K10" i="6"/>
  <c r="D8" i="15"/>
  <c r="K8" i="15" s="1"/>
  <c r="L43" i="8"/>
  <c r="S53" i="8"/>
  <c r="Y20" i="8"/>
  <c r="F27" i="8"/>
  <c r="W31" i="8"/>
  <c r="C34" i="8"/>
  <c r="W34" i="8"/>
  <c r="D38" i="8"/>
  <c r="D43" i="8"/>
  <c r="Z50" i="8"/>
  <c r="B57" i="8"/>
  <c r="G57" i="8"/>
  <c r="I57" i="8"/>
  <c r="AA43" i="8"/>
  <c r="J27" i="8"/>
  <c r="AB15" i="8"/>
  <c r="AB34" i="8"/>
  <c r="AB43" i="8"/>
  <c r="AD23" i="8"/>
  <c r="H8" i="23"/>
  <c r="J8" i="21"/>
  <c r="D8" i="21"/>
  <c r="K47" i="21"/>
  <c r="K20" i="20"/>
  <c r="E8" i="18"/>
  <c r="K23" i="17"/>
  <c r="I8" i="13"/>
  <c r="K38" i="7"/>
  <c r="K23" i="6"/>
  <c r="K57" i="6"/>
  <c r="B8" i="4"/>
  <c r="B8" i="3"/>
  <c r="K23" i="3"/>
  <c r="K43" i="3"/>
  <c r="N8" i="8"/>
  <c r="I8" i="26"/>
  <c r="H8" i="26"/>
  <c r="J8" i="27"/>
  <c r="B8" i="27"/>
  <c r="I8" i="31"/>
  <c r="H8" i="31"/>
  <c r="F8" i="32"/>
  <c r="G8" i="33"/>
  <c r="H8" i="34"/>
  <c r="K8" i="35"/>
  <c r="K10" i="20"/>
  <c r="C8" i="6"/>
  <c r="AC23" i="8"/>
  <c r="AB38" i="8"/>
  <c r="AB10" i="8"/>
  <c r="L47" i="8"/>
  <c r="I38" i="8"/>
  <c r="I43" i="8"/>
  <c r="AA50" i="8"/>
  <c r="AD15" i="8"/>
  <c r="I8" i="23"/>
  <c r="B8" i="20"/>
  <c r="K15" i="20"/>
  <c r="E8" i="20"/>
  <c r="G8" i="13"/>
  <c r="C8" i="7"/>
  <c r="I8" i="3"/>
  <c r="D8" i="24"/>
  <c r="O8" i="8"/>
  <c r="K8" i="26"/>
  <c r="D8" i="27"/>
  <c r="F8" i="30"/>
  <c r="K8" i="33"/>
  <c r="C8" i="33"/>
  <c r="B8" i="33"/>
  <c r="F8" i="35"/>
  <c r="E8" i="35"/>
  <c r="F8" i="37"/>
  <c r="I8" i="22"/>
  <c r="K38" i="21"/>
  <c r="G8" i="20"/>
  <c r="K50" i="20"/>
  <c r="G8" i="18"/>
  <c r="K15" i="18"/>
  <c r="J8" i="17"/>
  <c r="K38" i="17"/>
  <c r="I8" i="15"/>
  <c r="K38" i="15"/>
  <c r="K50" i="15"/>
  <c r="K50" i="6"/>
  <c r="I8" i="5"/>
  <c r="G8" i="26"/>
  <c r="F8" i="26"/>
  <c r="I8" i="33"/>
  <c r="E8" i="33"/>
  <c r="J8" i="34"/>
  <c r="I8" i="35"/>
  <c r="H8" i="35"/>
  <c r="B8" i="35"/>
  <c r="K27" i="21"/>
  <c r="H8" i="20"/>
  <c r="K57" i="20"/>
  <c r="K31" i="18"/>
  <c r="E8" i="17"/>
  <c r="K27" i="17"/>
  <c r="E8" i="15"/>
  <c r="K43" i="13"/>
  <c r="E8" i="6"/>
  <c r="K8" i="6" s="1"/>
  <c r="K34" i="6"/>
  <c r="K47" i="5"/>
  <c r="I8" i="4"/>
  <c r="K57" i="4"/>
  <c r="H8" i="3"/>
  <c r="K57" i="3"/>
  <c r="F8" i="24"/>
  <c r="E8" i="26"/>
  <c r="K8" i="30"/>
  <c r="C8" i="30"/>
  <c r="K8" i="31"/>
  <c r="E8" i="31"/>
  <c r="D8" i="34"/>
  <c r="D8" i="35"/>
  <c r="W8" i="8" l="1"/>
  <c r="D8" i="8"/>
  <c r="H8" i="8"/>
  <c r="C8" i="8"/>
  <c r="E8" i="8"/>
  <c r="G8" i="8"/>
  <c r="T8" i="8"/>
  <c r="B8" i="8"/>
  <c r="H8" i="27"/>
  <c r="T53" i="8"/>
  <c r="U57" i="8"/>
  <c r="U8" i="8" s="1"/>
  <c r="AK34" i="8"/>
  <c r="L15" i="8"/>
  <c r="L8" i="8" s="1"/>
  <c r="K57" i="18"/>
  <c r="J8" i="13"/>
  <c r="K20" i="6"/>
  <c r="C8" i="2"/>
  <c r="K57" i="2"/>
  <c r="F8" i="27"/>
  <c r="E8" i="28"/>
  <c r="D8" i="30"/>
  <c r="D8" i="32"/>
  <c r="X47" i="8"/>
  <c r="X8" i="8" s="1"/>
  <c r="K15" i="8"/>
  <c r="AK59" i="8"/>
  <c r="AK57" i="8" s="1"/>
  <c r="S57" i="8"/>
  <c r="E8" i="23"/>
  <c r="B8" i="22"/>
  <c r="K20" i="18"/>
  <c r="C8" i="17"/>
  <c r="K8" i="17" s="1"/>
  <c r="F8" i="6"/>
  <c r="K15" i="6"/>
  <c r="F8" i="5"/>
  <c r="K31" i="5"/>
  <c r="K34" i="4"/>
  <c r="E8" i="2"/>
  <c r="B8" i="1"/>
  <c r="G8" i="1"/>
  <c r="P8" i="8"/>
  <c r="F8" i="33"/>
  <c r="D8" i="37"/>
  <c r="K10" i="5"/>
  <c r="K27" i="8"/>
  <c r="S10" i="8"/>
  <c r="AF8" i="8"/>
  <c r="H8" i="22"/>
  <c r="K57" i="21"/>
  <c r="H8" i="6"/>
  <c r="H8" i="5"/>
  <c r="E8" i="3"/>
  <c r="J8" i="24"/>
  <c r="I8" i="27"/>
  <c r="K8" i="28"/>
  <c r="F8" i="31"/>
  <c r="J8" i="37"/>
  <c r="K8" i="2"/>
  <c r="X53" i="8"/>
  <c r="F57" i="8"/>
  <c r="AK12" i="8"/>
  <c r="AK52" i="8"/>
  <c r="AK50" i="8" s="1"/>
  <c r="S20" i="8"/>
  <c r="K31" i="20"/>
  <c r="K50" i="17"/>
  <c r="B8" i="17"/>
  <c r="F8" i="13"/>
  <c r="I8" i="32"/>
  <c r="E8" i="32"/>
  <c r="F8" i="39"/>
  <c r="AB23" i="8"/>
  <c r="J8" i="22"/>
  <c r="J8" i="15"/>
  <c r="B8" i="6"/>
  <c r="H8" i="24"/>
  <c r="Q8" i="8"/>
  <c r="J8" i="30"/>
  <c r="E8" i="30"/>
  <c r="H8" i="37"/>
  <c r="AK10" i="8"/>
  <c r="F10" i="8"/>
  <c r="F8" i="8" s="1"/>
  <c r="V53" i="8"/>
  <c r="V8" i="8" s="1"/>
  <c r="AC15" i="8"/>
  <c r="AC8" i="8" s="1"/>
  <c r="AK18" i="8"/>
  <c r="AK15" i="8" s="1"/>
  <c r="AK33" i="8"/>
  <c r="AK31" i="8" s="1"/>
  <c r="K8" i="22"/>
  <c r="K27" i="20"/>
  <c r="D8" i="1"/>
  <c r="D8" i="28"/>
  <c r="L27" i="8"/>
  <c r="C8" i="21"/>
  <c r="K8" i="21" s="1"/>
  <c r="AC27" i="8"/>
  <c r="AK29" i="8"/>
  <c r="AK27" i="8" s="1"/>
  <c r="D8" i="22"/>
  <c r="C8" i="4"/>
  <c r="K8" i="4" s="1"/>
  <c r="K8" i="3"/>
  <c r="E8" i="27"/>
  <c r="F8" i="28"/>
  <c r="J8" i="31"/>
  <c r="C8" i="35"/>
  <c r="D8" i="39"/>
  <c r="AB20" i="8"/>
  <c r="AB8" i="8" s="1"/>
  <c r="E8" i="39"/>
  <c r="L23" i="8"/>
  <c r="C8" i="39"/>
  <c r="O9" i="39" l="1"/>
  <c r="R8" i="39"/>
  <c r="S8" i="8"/>
  <c r="M9" i="39"/>
  <c r="P8" i="39"/>
  <c r="Q8" i="39"/>
  <c r="N9" i="39"/>
  <c r="K8" i="8"/>
  <c r="AK8" i="8"/>
</calcChain>
</file>

<file path=xl/sharedStrings.xml><?xml version="1.0" encoding="utf-8"?>
<sst xmlns="http://schemas.openxmlformats.org/spreadsheetml/2006/main" count="2174" uniqueCount="123">
  <si>
    <t>С П Р А В К А</t>
  </si>
  <si>
    <t>о наличии населенных пунктов, численности населения и скота</t>
  </si>
  <si>
    <t xml:space="preserve">по Усть-Таркскому району </t>
  </si>
  <si>
    <t>на 01.01.94</t>
  </si>
  <si>
    <t>Наименование населенных пунктов</t>
  </si>
  <si>
    <t xml:space="preserve"> постоян. хозяйств</t>
  </si>
  <si>
    <t xml:space="preserve"> числен насел.</t>
  </si>
  <si>
    <t>мужчин</t>
  </si>
  <si>
    <t>женщин</t>
  </si>
  <si>
    <t>КРС</t>
  </si>
  <si>
    <t>коров</t>
  </si>
  <si>
    <t>свиней</t>
  </si>
  <si>
    <t>овец и коз</t>
  </si>
  <si>
    <t>лошадей</t>
  </si>
  <si>
    <t>По району</t>
  </si>
  <si>
    <t xml:space="preserve">Дубровинская с/админ.  </t>
  </si>
  <si>
    <t xml:space="preserve">п.Октябрьский          </t>
  </si>
  <si>
    <t xml:space="preserve">с.Дубровино            </t>
  </si>
  <si>
    <t xml:space="preserve">п.Мирный               </t>
  </si>
  <si>
    <t xml:space="preserve">д.Янабино              </t>
  </si>
  <si>
    <t xml:space="preserve">Еланская с/админист.   </t>
  </si>
  <si>
    <t xml:space="preserve">с.Еланка               </t>
  </si>
  <si>
    <t xml:space="preserve">д.Красноникольское     </t>
  </si>
  <si>
    <t xml:space="preserve">д.Николо-Гавриловка    </t>
  </si>
  <si>
    <t xml:space="preserve">д.Покровка             </t>
  </si>
  <si>
    <t xml:space="preserve">Камышевская с/админис. </t>
  </si>
  <si>
    <t xml:space="preserve">с.Камышево             </t>
  </si>
  <si>
    <t xml:space="preserve">с.Верхнеомка           </t>
  </si>
  <si>
    <t xml:space="preserve">Козинская с/администр. </t>
  </si>
  <si>
    <t xml:space="preserve">с.Козино               </t>
  </si>
  <si>
    <t xml:space="preserve">д.Зеленая Роща         </t>
  </si>
  <si>
    <t xml:space="preserve">с.Тарка                </t>
  </si>
  <si>
    <t>Кушаговская с/админист.</t>
  </si>
  <si>
    <t xml:space="preserve">с.Кушаги               </t>
  </si>
  <si>
    <t xml:space="preserve">с.Мураши               </t>
  </si>
  <si>
    <t xml:space="preserve">п.Озерный              </t>
  </si>
  <si>
    <t xml:space="preserve">Новоникольская с/адм.  </t>
  </si>
  <si>
    <t xml:space="preserve">с.Новоникольск         </t>
  </si>
  <si>
    <t xml:space="preserve">д.Тихоновка            </t>
  </si>
  <si>
    <t xml:space="preserve">Новосилишинская с/адм. </t>
  </si>
  <si>
    <t xml:space="preserve">с.Новосилиш            </t>
  </si>
  <si>
    <t xml:space="preserve">д.Силиш                </t>
  </si>
  <si>
    <t xml:space="preserve">д.Родькино             </t>
  </si>
  <si>
    <t xml:space="preserve">Побединская с/админ.   </t>
  </si>
  <si>
    <t xml:space="preserve">с.Победа               </t>
  </si>
  <si>
    <t xml:space="preserve">с.Дмитриевка           </t>
  </si>
  <si>
    <t xml:space="preserve">с.Резино               </t>
  </si>
  <si>
    <t xml:space="preserve">с.Сафоновка            </t>
  </si>
  <si>
    <t xml:space="preserve">Угуйская с/администр.  </t>
  </si>
  <si>
    <t xml:space="preserve">с.Угуй                 </t>
  </si>
  <si>
    <t xml:space="preserve">д.Черниговка           </t>
  </si>
  <si>
    <t xml:space="preserve">д.Чичканка             </t>
  </si>
  <si>
    <t xml:space="preserve">Усть-Таркская с/админ. </t>
  </si>
  <si>
    <t xml:space="preserve">с.Усть-Тарка           </t>
  </si>
  <si>
    <t xml:space="preserve">д.Богословка           </t>
  </si>
  <si>
    <t xml:space="preserve">Щербаковская с/админ.  </t>
  </si>
  <si>
    <t xml:space="preserve">с.Щербаки              </t>
  </si>
  <si>
    <t xml:space="preserve">д.Михайловка           </t>
  </si>
  <si>
    <t>Яркуль-Матюшкинская с/а</t>
  </si>
  <si>
    <t xml:space="preserve">с.Яркуль-Матюшкино     </t>
  </si>
  <si>
    <t xml:space="preserve">п.Майский              </t>
  </si>
  <si>
    <t xml:space="preserve">д.Новоалександровка    </t>
  </si>
  <si>
    <t xml:space="preserve">Яркульская с/админист. </t>
  </si>
  <si>
    <t xml:space="preserve">с.Яркуль               </t>
  </si>
  <si>
    <t xml:space="preserve">д.Воробьево            </t>
  </si>
  <si>
    <t xml:space="preserve">с.Мартыново            </t>
  </si>
  <si>
    <t xml:space="preserve">                       </t>
  </si>
  <si>
    <t xml:space="preserve">      </t>
  </si>
  <si>
    <t>на 01.01.95</t>
  </si>
  <si>
    <t>на 01.01.96</t>
  </si>
  <si>
    <t>на 01.01.97</t>
  </si>
  <si>
    <t>на 01.01.98</t>
  </si>
  <si>
    <t>на 01.01.99</t>
  </si>
  <si>
    <t>на 01.01.2000</t>
  </si>
  <si>
    <t>о наличии населенных пунктов и численности населения</t>
  </si>
  <si>
    <t xml:space="preserve"> постоянных хозяйств</t>
  </si>
  <si>
    <t xml:space="preserve"> численность населения</t>
  </si>
  <si>
    <t>на 01.01.2001</t>
  </si>
  <si>
    <t>на 01.01.2002</t>
  </si>
  <si>
    <t>Дубровинская с/а</t>
  </si>
  <si>
    <t>Еланская с/а</t>
  </si>
  <si>
    <t>Камышевская с/а</t>
  </si>
  <si>
    <t>Козинская с/а</t>
  </si>
  <si>
    <t>Кушаговская с/а</t>
  </si>
  <si>
    <t>Новоникольская с/а</t>
  </si>
  <si>
    <t>Новосилишинская с/а</t>
  </si>
  <si>
    <t>Побединская с/а</t>
  </si>
  <si>
    <t>Угуйская с/а</t>
  </si>
  <si>
    <t>Усть-Таркская с/а</t>
  </si>
  <si>
    <t>Щербаковская с/а</t>
  </si>
  <si>
    <t>Яркульская с/а</t>
  </si>
  <si>
    <t>Яр-Матюшкинская с/а</t>
  </si>
  <si>
    <t>на 01.01.2003</t>
  </si>
  <si>
    <t>на 01.01.2004</t>
  </si>
  <si>
    <t>+,- 04 к 03</t>
  </si>
  <si>
    <t>на 01.01.2005</t>
  </si>
  <si>
    <t>на 01.01.2006</t>
  </si>
  <si>
    <t>на 01.01.2007</t>
  </si>
  <si>
    <t>Птица</t>
  </si>
  <si>
    <t>+,- 06 к 05</t>
  </si>
  <si>
    <t>на 01.01.2008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</si>
  <si>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</si>
  <si>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Щербаковская с/админ</t>
  </si>
  <si>
    <t>Щербаковская  с/админ.</t>
  </si>
  <si>
    <t>Щербаковская с/админ.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</si>
  <si>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</si>
  <si>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 01.01.2009</t>
  </si>
  <si>
    <t>+,- 08 к 07</t>
  </si>
  <si>
    <t>на 01.01.2010</t>
  </si>
  <si>
    <t xml:space="preserve">на 01.01.2011 </t>
  </si>
  <si>
    <t xml:space="preserve">на 01.01.2012 </t>
  </si>
  <si>
    <t xml:space="preserve">на 01.01.2013 </t>
  </si>
  <si>
    <t xml:space="preserve">на 01.01.2014 </t>
  </si>
  <si>
    <t xml:space="preserve">на 01.01.2015 </t>
  </si>
  <si>
    <t xml:space="preserve">на 01.01.2016 </t>
  </si>
  <si>
    <t xml:space="preserve">  -</t>
  </si>
  <si>
    <t>на 01.01.2018</t>
  </si>
  <si>
    <t>на 01.01.2019</t>
  </si>
  <si>
    <t>на 01.01.2020</t>
  </si>
  <si>
    <t>% общ</t>
  </si>
  <si>
    <t>% (м)</t>
  </si>
  <si>
    <t>% (ж)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</si>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</sst>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"/>
  </numFmts>
  <fonts count="10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b/>
      <i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Continuous" vertical="top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quotePrefix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ill="1" applyBorder="1"/>
    <xf numFmtId="0" fontId="0" fillId="0" borderId="5" xfId="0" applyBorder="1"/>
    <xf numFmtId="0" fontId="0" fillId="0" borderId="0" xfId="0" applyBorder="1"/>
    <xf numFmtId="164" fontId="0" fillId="0" borderId="6" xfId="0" applyNumberFormat="1" applyBorder="1"/>
    <xf numFmtId="0" fontId="0" fillId="2" borderId="5" xfId="0" applyFill="1" applyBorder="1"/>
    <xf numFmtId="0" fontId="0" fillId="2" borderId="0" xfId="0" applyFill="1" applyBorder="1"/>
    <xf numFmtId="164" fontId="0" fillId="2" borderId="6" xfId="0" applyNumberFormat="1" applyFill="1" applyBorder="1"/>
    <xf numFmtId="0" fontId="0" fillId="0" borderId="7" xfId="0" applyBorder="1"/>
    <xf numFmtId="0" fontId="0" fillId="0" borderId="8" xfId="0" applyBorder="1"/>
    <xf numFmtId="0" fontId="4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64" fontId="0" fillId="0" borderId="5" xfId="0" applyNumberFormat="1" applyBorder="1"/>
    <xf numFmtId="0" fontId="5" fillId="0" borderId="5" xfId="0" applyFont="1" applyBorder="1"/>
    <xf numFmtId="0" fontId="1" fillId="0" borderId="0" xfId="0" applyFont="1" applyFill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Continuous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quotePrefix="1" applyFill="1" applyBorder="1" applyAlignment="1">
      <alignment horizontal="center" vertical="top" wrapText="1"/>
    </xf>
    <xf numFmtId="0" fontId="0" fillId="0" borderId="2" xfId="0" applyFill="1" applyBorder="1"/>
    <xf numFmtId="0" fontId="0" fillId="0" borderId="3" xfId="0" applyFill="1" applyBorder="1"/>
    <xf numFmtId="164" fontId="0" fillId="0" borderId="4" xfId="0" applyNumberFormat="1" applyFill="1" applyBorder="1"/>
    <xf numFmtId="0" fontId="0" fillId="0" borderId="5" xfId="0" applyFill="1" applyBorder="1"/>
    <xf numFmtId="0" fontId="0" fillId="0" borderId="0" xfId="0" applyFill="1" applyBorder="1"/>
    <xf numFmtId="164" fontId="0" fillId="0" borderId="9" xfId="0" applyNumberFormat="1" applyBorder="1"/>
    <xf numFmtId="164" fontId="0" fillId="0" borderId="0" xfId="0" applyNumberFormat="1" applyFill="1" applyBorder="1"/>
    <xf numFmtId="0" fontId="0" fillId="0" borderId="10" xfId="0" quotePrefix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1" xfId="0" applyBorder="1"/>
    <xf numFmtId="0" fontId="0" fillId="0" borderId="11" xfId="0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Font="1" applyAlignment="1">
      <alignment horizontal="centerContinuous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/>
    <xf numFmtId="0" fontId="0" fillId="0" borderId="1" xfId="0" applyFont="1" applyBorder="1"/>
    <xf numFmtId="14" fontId="0" fillId="0" borderId="0" xfId="0" applyNumberForma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14" xfId="0" applyBorder="1"/>
    <xf numFmtId="165" fontId="0" fillId="0" borderId="1" xfId="0" applyNumberFormat="1" applyBorder="1"/>
    <xf numFmtId="0" fontId="6" fillId="0" borderId="1" xfId="0" applyFont="1" applyBorder="1"/>
    <xf numFmtId="0" fontId="6" fillId="0" borderId="14" xfId="0" applyFont="1" applyBorder="1"/>
    <xf numFmtId="165" fontId="7" fillId="0" borderId="1" xfId="0" applyNumberFormat="1" applyFont="1" applyBorder="1"/>
    <xf numFmtId="14" fontId="1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7" fillId="0" borderId="1" xfId="0" applyFont="1" applyBorder="1" applyAlignment="1">
      <alignment horizontal="center" vertical="top" wrapText="1"/>
    </xf>
    <xf numFmtId="0" fontId="0" fillId="2" borderId="1" xfId="0" applyFill="1" applyBorder="1"/>
    <xf numFmtId="0" fontId="0" fillId="0" borderId="1" xfId="0" applyBorder="1"/>
    <xf numFmtId="0" fontId="9" fillId="2" borderId="1" xfId="0" applyFont="1" applyFill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B8" sqref="B8"/>
    </sheetView>
  </sheetViews>
  <sheetFormatPr defaultRowHeight="12.75" x14ac:dyDescent="0.2"/>
  <cols>
    <col min="1" max="1" width="22" customWidth="1"/>
    <col min="4" max="10" width="9" customWidth="1"/>
  </cols>
  <sheetData>
    <row r="1" spans="1:10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0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0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0" x14ac:dyDescent="0.2">
      <c r="A4" s="10" t="s">
        <v>3</v>
      </c>
      <c r="B4" s="1"/>
      <c r="C4" s="1"/>
      <c r="D4" s="9"/>
      <c r="E4" s="9"/>
      <c r="F4" s="9"/>
      <c r="G4" s="9"/>
      <c r="H4" s="9"/>
      <c r="I4" s="9"/>
      <c r="J4" s="9"/>
    </row>
    <row r="6" spans="1:10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0" x14ac:dyDescent="0.2">
      <c r="A7" s="8"/>
      <c r="B7" s="6"/>
      <c r="C7" s="6"/>
    </row>
    <row r="8" spans="1:10" x14ac:dyDescent="0.2">
      <c r="A8" s="4" t="s">
        <v>14</v>
      </c>
      <c r="B8" s="4">
        <f>SUM(B10,B15,B20,B23,B27,B31,B34,B38,B43,B47,B50,B53,B57)</f>
        <v>5423</v>
      </c>
      <c r="C8" s="4">
        <f>SUM(C10,C15,C20,C23,C27,C31,C34,C38,C43,C47,C50,C53,C57)</f>
        <v>16453</v>
      </c>
      <c r="D8" s="4">
        <f t="shared" ref="D8:J8" si="0">SUM(D10,D15,D20,D23,D27,D31,D34,D38,D43,D47,D50,D53,D57)</f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</row>
    <row r="10" spans="1:10" x14ac:dyDescent="0.2">
      <c r="A10" s="4" t="s">
        <v>15</v>
      </c>
      <c r="B10" s="4">
        <f>SUM(B11:B14)</f>
        <v>365</v>
      </c>
      <c r="C10" s="4">
        <f>SUM(C11:C14)</f>
        <v>1166</v>
      </c>
      <c r="D10" s="4">
        <f t="shared" ref="D10:J10" si="1">SUM(D11:D14)</f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</row>
    <row r="11" spans="1:10" x14ac:dyDescent="0.2">
      <c r="A11" t="s">
        <v>16</v>
      </c>
      <c r="B11">
        <v>239</v>
      </c>
      <c r="C11">
        <v>779</v>
      </c>
    </row>
    <row r="12" spans="1:10" x14ac:dyDescent="0.2">
      <c r="A12" t="s">
        <v>17</v>
      </c>
      <c r="B12">
        <v>40</v>
      </c>
      <c r="C12">
        <v>101</v>
      </c>
    </row>
    <row r="13" spans="1:10" x14ac:dyDescent="0.2">
      <c r="A13" t="s">
        <v>18</v>
      </c>
      <c r="B13">
        <v>41</v>
      </c>
      <c r="C13">
        <v>138</v>
      </c>
    </row>
    <row r="14" spans="1:10" x14ac:dyDescent="0.2">
      <c r="A14" t="s">
        <v>19</v>
      </c>
      <c r="B14">
        <v>45</v>
      </c>
      <c r="C14">
        <v>148</v>
      </c>
    </row>
    <row r="15" spans="1:10" x14ac:dyDescent="0.2">
      <c r="A15" s="4" t="s">
        <v>20</v>
      </c>
      <c r="B15" s="4">
        <f>SUM(B16:B19)</f>
        <v>560</v>
      </c>
      <c r="C15" s="4">
        <f>SUM(C16:C19)</f>
        <v>1488</v>
      </c>
      <c r="D15" s="4">
        <f t="shared" ref="D15:J15" si="2">SUM(D16:D19)</f>
        <v>0</v>
      </c>
      <c r="E15" s="4">
        <f t="shared" si="2"/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2"/>
        <v>0</v>
      </c>
    </row>
    <row r="16" spans="1:10" x14ac:dyDescent="0.2">
      <c r="A16" t="s">
        <v>21</v>
      </c>
      <c r="B16">
        <v>388</v>
      </c>
      <c r="C16">
        <v>1015</v>
      </c>
    </row>
    <row r="17" spans="1:10" x14ac:dyDescent="0.2">
      <c r="A17" t="s">
        <v>22</v>
      </c>
      <c r="B17">
        <v>66</v>
      </c>
      <c r="C17">
        <v>166</v>
      </c>
    </row>
    <row r="18" spans="1:10" x14ac:dyDescent="0.2">
      <c r="A18" t="s">
        <v>23</v>
      </c>
      <c r="B18">
        <v>52</v>
      </c>
      <c r="C18">
        <v>149</v>
      </c>
    </row>
    <row r="19" spans="1:10" x14ac:dyDescent="0.2">
      <c r="A19" t="s">
        <v>24</v>
      </c>
      <c r="B19">
        <v>54</v>
      </c>
      <c r="C19">
        <v>158</v>
      </c>
    </row>
    <row r="20" spans="1:10" x14ac:dyDescent="0.2">
      <c r="A20" s="4" t="s">
        <v>25</v>
      </c>
      <c r="B20" s="4">
        <f>SUM(B21:B22)</f>
        <v>362</v>
      </c>
      <c r="C20" s="4">
        <f>SUM(C21:C22)</f>
        <v>965</v>
      </c>
      <c r="D20" s="4">
        <f t="shared" ref="D20:J20" si="3">SUM(D21:D22)</f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  <c r="I20" s="4">
        <f t="shared" si="3"/>
        <v>0</v>
      </c>
      <c r="J20" s="4">
        <f t="shared" si="3"/>
        <v>0</v>
      </c>
    </row>
    <row r="21" spans="1:10" x14ac:dyDescent="0.2">
      <c r="A21" t="s">
        <v>26</v>
      </c>
      <c r="B21">
        <v>242</v>
      </c>
      <c r="C21">
        <v>635</v>
      </c>
    </row>
    <row r="22" spans="1:10" x14ac:dyDescent="0.2">
      <c r="A22" t="s">
        <v>27</v>
      </c>
      <c r="B22">
        <v>120</v>
      </c>
      <c r="C22">
        <v>330</v>
      </c>
    </row>
    <row r="23" spans="1:10" x14ac:dyDescent="0.2">
      <c r="A23" s="4" t="s">
        <v>28</v>
      </c>
      <c r="B23" s="4">
        <f>SUM(B24:B26)</f>
        <v>427</v>
      </c>
      <c r="C23" s="4">
        <f>SUM(C24:C26)</f>
        <v>1298</v>
      </c>
      <c r="D23" s="4">
        <f t="shared" ref="D23:J23" si="4">SUM(D24:D26)</f>
        <v>0</v>
      </c>
      <c r="E23" s="4">
        <f t="shared" si="4"/>
        <v>0</v>
      </c>
      <c r="F23" s="4">
        <f t="shared" si="4"/>
        <v>0</v>
      </c>
      <c r="G23" s="4">
        <f t="shared" si="4"/>
        <v>0</v>
      </c>
      <c r="H23" s="4">
        <f t="shared" si="4"/>
        <v>0</v>
      </c>
      <c r="I23" s="4">
        <f t="shared" si="4"/>
        <v>0</v>
      </c>
      <c r="J23" s="4">
        <f t="shared" si="4"/>
        <v>0</v>
      </c>
    </row>
    <row r="24" spans="1:10" x14ac:dyDescent="0.2">
      <c r="A24" t="s">
        <v>29</v>
      </c>
      <c r="B24">
        <v>298</v>
      </c>
      <c r="C24">
        <v>900</v>
      </c>
    </row>
    <row r="25" spans="1:10" x14ac:dyDescent="0.2">
      <c r="A25" t="s">
        <v>30</v>
      </c>
      <c r="B25">
        <v>66</v>
      </c>
      <c r="C25">
        <v>200</v>
      </c>
    </row>
    <row r="26" spans="1:10" x14ac:dyDescent="0.2">
      <c r="A26" t="s">
        <v>31</v>
      </c>
      <c r="B26">
        <v>63</v>
      </c>
      <c r="C26">
        <v>198</v>
      </c>
    </row>
    <row r="27" spans="1:10" x14ac:dyDescent="0.2">
      <c r="A27" s="4" t="s">
        <v>32</v>
      </c>
      <c r="B27" s="4">
        <f>SUM(B28:B30)</f>
        <v>270</v>
      </c>
      <c r="C27" s="4">
        <f>SUM(C28:C30)</f>
        <v>845</v>
      </c>
      <c r="D27" s="4">
        <f t="shared" ref="D27:J27" si="5">SUM(D28:D30)</f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  <c r="I27" s="4">
        <f t="shared" si="5"/>
        <v>0</v>
      </c>
      <c r="J27" s="4">
        <f t="shared" si="5"/>
        <v>0</v>
      </c>
    </row>
    <row r="28" spans="1:10" x14ac:dyDescent="0.2">
      <c r="A28" t="s">
        <v>33</v>
      </c>
      <c r="B28">
        <v>158</v>
      </c>
      <c r="C28">
        <v>519</v>
      </c>
    </row>
    <row r="29" spans="1:10" x14ac:dyDescent="0.2">
      <c r="A29" t="s">
        <v>34</v>
      </c>
      <c r="B29">
        <v>74</v>
      </c>
      <c r="C29">
        <v>215</v>
      </c>
    </row>
    <row r="30" spans="1:10" x14ac:dyDescent="0.2">
      <c r="A30" t="s">
        <v>35</v>
      </c>
      <c r="B30">
        <v>38</v>
      </c>
      <c r="C30">
        <v>111</v>
      </c>
    </row>
    <row r="31" spans="1:10" x14ac:dyDescent="0.2">
      <c r="A31" s="4" t="s">
        <v>36</v>
      </c>
      <c r="B31" s="4">
        <f>SUM(B32:B33)</f>
        <v>208</v>
      </c>
      <c r="C31" s="4">
        <f>SUM(C32:C33)</f>
        <v>615</v>
      </c>
      <c r="D31" s="4">
        <f t="shared" ref="D31:J31" si="6">SUM(D32:D33)</f>
        <v>0</v>
      </c>
      <c r="E31" s="4">
        <f t="shared" si="6"/>
        <v>0</v>
      </c>
      <c r="F31" s="4">
        <f t="shared" si="6"/>
        <v>0</v>
      </c>
      <c r="G31" s="4">
        <f t="shared" si="6"/>
        <v>0</v>
      </c>
      <c r="H31" s="4">
        <f t="shared" si="6"/>
        <v>0</v>
      </c>
      <c r="I31" s="4">
        <f t="shared" si="6"/>
        <v>0</v>
      </c>
      <c r="J31" s="4">
        <f t="shared" si="6"/>
        <v>0</v>
      </c>
    </row>
    <row r="32" spans="1:10" x14ac:dyDescent="0.2">
      <c r="A32" t="s">
        <v>37</v>
      </c>
      <c r="B32">
        <v>172</v>
      </c>
      <c r="C32">
        <v>493</v>
      </c>
    </row>
    <row r="33" spans="1:10" x14ac:dyDescent="0.2">
      <c r="A33" t="s">
        <v>38</v>
      </c>
      <c r="B33">
        <v>36</v>
      </c>
      <c r="C33">
        <v>122</v>
      </c>
    </row>
    <row r="34" spans="1:10" x14ac:dyDescent="0.2">
      <c r="A34" s="4" t="s">
        <v>39</v>
      </c>
      <c r="B34" s="4">
        <f>SUM(B35:B37)</f>
        <v>160</v>
      </c>
      <c r="C34" s="4">
        <f>SUM(C35:C37)</f>
        <v>641</v>
      </c>
      <c r="D34" s="4">
        <f t="shared" ref="D34:J34" si="7">SUM(D35:D37)</f>
        <v>0</v>
      </c>
      <c r="E34" s="4">
        <f t="shared" si="7"/>
        <v>0</v>
      </c>
      <c r="F34" s="4">
        <f t="shared" si="7"/>
        <v>0</v>
      </c>
      <c r="G34" s="4">
        <f t="shared" si="7"/>
        <v>0</v>
      </c>
      <c r="H34" s="4">
        <f t="shared" si="7"/>
        <v>0</v>
      </c>
      <c r="I34" s="4">
        <f t="shared" si="7"/>
        <v>0</v>
      </c>
      <c r="J34" s="4">
        <f t="shared" si="7"/>
        <v>0</v>
      </c>
    </row>
    <row r="35" spans="1:10" x14ac:dyDescent="0.2">
      <c r="A35" t="s">
        <v>40</v>
      </c>
      <c r="B35">
        <v>115</v>
      </c>
      <c r="C35">
        <v>458</v>
      </c>
    </row>
    <row r="36" spans="1:10" x14ac:dyDescent="0.2">
      <c r="A36" t="s">
        <v>41</v>
      </c>
      <c r="B36">
        <v>30</v>
      </c>
      <c r="C36">
        <v>121</v>
      </c>
    </row>
    <row r="37" spans="1:10" x14ac:dyDescent="0.2">
      <c r="A37" t="s">
        <v>42</v>
      </c>
      <c r="B37">
        <v>15</v>
      </c>
      <c r="C37">
        <v>62</v>
      </c>
    </row>
    <row r="38" spans="1:10" x14ac:dyDescent="0.2">
      <c r="A38" s="4" t="s">
        <v>43</v>
      </c>
      <c r="B38" s="4">
        <f>SUM(B39:B42)</f>
        <v>314</v>
      </c>
      <c r="C38" s="4">
        <f>SUM(C39:C42)</f>
        <v>914</v>
      </c>
      <c r="D38" s="4">
        <f t="shared" ref="D38:J38" si="8">SUM(D39:D42)</f>
        <v>0</v>
      </c>
      <c r="E38" s="4">
        <f t="shared" si="8"/>
        <v>0</v>
      </c>
      <c r="F38" s="4">
        <f t="shared" si="8"/>
        <v>0</v>
      </c>
      <c r="G38" s="4">
        <f t="shared" si="8"/>
        <v>0</v>
      </c>
      <c r="H38" s="4">
        <f t="shared" si="8"/>
        <v>0</v>
      </c>
      <c r="I38" s="4">
        <f t="shared" si="8"/>
        <v>0</v>
      </c>
      <c r="J38" s="4">
        <f t="shared" si="8"/>
        <v>0</v>
      </c>
    </row>
    <row r="39" spans="1:10" x14ac:dyDescent="0.2">
      <c r="A39" t="s">
        <v>44</v>
      </c>
      <c r="B39">
        <v>195</v>
      </c>
      <c r="C39">
        <v>583</v>
      </c>
    </row>
    <row r="40" spans="1:10" x14ac:dyDescent="0.2">
      <c r="A40" t="s">
        <v>45</v>
      </c>
      <c r="B40">
        <v>45</v>
      </c>
      <c r="C40">
        <v>123</v>
      </c>
    </row>
    <row r="41" spans="1:10" x14ac:dyDescent="0.2">
      <c r="A41" t="s">
        <v>46</v>
      </c>
      <c r="B41">
        <v>74</v>
      </c>
      <c r="C41">
        <v>208</v>
      </c>
    </row>
    <row r="42" spans="1:10" x14ac:dyDescent="0.2">
      <c r="A42" t="s">
        <v>47</v>
      </c>
      <c r="B42">
        <v>0</v>
      </c>
      <c r="C42">
        <v>0</v>
      </c>
    </row>
    <row r="43" spans="1:10" x14ac:dyDescent="0.2">
      <c r="A43" s="4" t="s">
        <v>48</v>
      </c>
      <c r="B43" s="4">
        <f>SUM(B44:B46)</f>
        <v>238</v>
      </c>
      <c r="C43" s="4">
        <f>SUM(C44:C46)</f>
        <v>702</v>
      </c>
      <c r="D43" s="4">
        <f t="shared" ref="D43:J43" si="9">SUM(D44:D46)</f>
        <v>0</v>
      </c>
      <c r="E43" s="4">
        <f t="shared" si="9"/>
        <v>0</v>
      </c>
      <c r="F43" s="4">
        <f t="shared" si="9"/>
        <v>0</v>
      </c>
      <c r="G43" s="4">
        <f t="shared" si="9"/>
        <v>0</v>
      </c>
      <c r="H43" s="4">
        <f t="shared" si="9"/>
        <v>0</v>
      </c>
      <c r="I43" s="4">
        <f t="shared" si="9"/>
        <v>0</v>
      </c>
      <c r="J43" s="4">
        <f t="shared" si="9"/>
        <v>0</v>
      </c>
    </row>
    <row r="44" spans="1:10" x14ac:dyDescent="0.2">
      <c r="A44" t="s">
        <v>49</v>
      </c>
      <c r="B44">
        <v>114</v>
      </c>
      <c r="C44">
        <v>363</v>
      </c>
    </row>
    <row r="45" spans="1:10" x14ac:dyDescent="0.2">
      <c r="A45" t="s">
        <v>50</v>
      </c>
      <c r="B45">
        <v>75</v>
      </c>
      <c r="C45">
        <v>200</v>
      </c>
    </row>
    <row r="46" spans="1:10" x14ac:dyDescent="0.2">
      <c r="A46" t="s">
        <v>51</v>
      </c>
      <c r="B46">
        <v>49</v>
      </c>
      <c r="C46">
        <v>139</v>
      </c>
    </row>
    <row r="47" spans="1:10" x14ac:dyDescent="0.2">
      <c r="A47" s="4" t="s">
        <v>52</v>
      </c>
      <c r="B47" s="4">
        <f>SUM(B48:B49)</f>
        <v>1652</v>
      </c>
      <c r="C47" s="4">
        <f>SUM(C48:C49)</f>
        <v>5170</v>
      </c>
      <c r="D47" s="4">
        <f t="shared" ref="D47:J47" si="10">SUM(D48:D49)</f>
        <v>0</v>
      </c>
      <c r="E47" s="4">
        <f t="shared" si="10"/>
        <v>0</v>
      </c>
      <c r="F47" s="4">
        <f t="shared" si="10"/>
        <v>0</v>
      </c>
      <c r="G47" s="4">
        <f t="shared" si="10"/>
        <v>0</v>
      </c>
      <c r="H47" s="4">
        <f t="shared" si="10"/>
        <v>0</v>
      </c>
      <c r="I47" s="4">
        <f t="shared" si="10"/>
        <v>0</v>
      </c>
      <c r="J47" s="4">
        <f t="shared" si="10"/>
        <v>0</v>
      </c>
    </row>
    <row r="48" spans="1:10" x14ac:dyDescent="0.2">
      <c r="A48" t="s">
        <v>53</v>
      </c>
      <c r="B48">
        <v>1523</v>
      </c>
      <c r="C48">
        <v>4770</v>
      </c>
    </row>
    <row r="49" spans="1:10" x14ac:dyDescent="0.2">
      <c r="A49" t="s">
        <v>54</v>
      </c>
      <c r="B49">
        <v>129</v>
      </c>
      <c r="C49">
        <v>400</v>
      </c>
    </row>
    <row r="50" spans="1:10" x14ac:dyDescent="0.2">
      <c r="A50" s="4" t="s">
        <v>55</v>
      </c>
      <c r="B50" s="4">
        <f>SUM(B51:B52)</f>
        <v>306</v>
      </c>
      <c r="C50" s="4">
        <f>SUM(C51:C52)</f>
        <v>888</v>
      </c>
      <c r="D50" s="4">
        <f t="shared" ref="D50:J50" si="11">SUM(D51:D52)</f>
        <v>0</v>
      </c>
      <c r="E50" s="4">
        <f t="shared" si="11"/>
        <v>0</v>
      </c>
      <c r="F50" s="4">
        <f t="shared" si="11"/>
        <v>0</v>
      </c>
      <c r="G50" s="4">
        <f t="shared" si="11"/>
        <v>0</v>
      </c>
      <c r="H50" s="4">
        <f t="shared" si="11"/>
        <v>0</v>
      </c>
      <c r="I50" s="4">
        <f t="shared" si="11"/>
        <v>0</v>
      </c>
      <c r="J50" s="4">
        <f t="shared" si="11"/>
        <v>0</v>
      </c>
    </row>
    <row r="51" spans="1:10" x14ac:dyDescent="0.2">
      <c r="A51" t="s">
        <v>56</v>
      </c>
      <c r="B51">
        <v>256</v>
      </c>
      <c r="C51">
        <v>725</v>
      </c>
    </row>
    <row r="52" spans="1:10" x14ac:dyDescent="0.2">
      <c r="A52" t="s">
        <v>57</v>
      </c>
      <c r="B52">
        <v>50</v>
      </c>
      <c r="C52">
        <v>163</v>
      </c>
    </row>
    <row r="53" spans="1:10" x14ac:dyDescent="0.2">
      <c r="A53" s="4" t="s">
        <v>58</v>
      </c>
      <c r="B53" s="4">
        <f>SUM(B54:B56)</f>
        <v>311</v>
      </c>
      <c r="C53" s="4">
        <f>SUM(C54:C56)</f>
        <v>936</v>
      </c>
      <c r="D53" s="4">
        <f t="shared" ref="D53:J53" si="12">SUM(D54:D56)</f>
        <v>0</v>
      </c>
      <c r="E53" s="4">
        <f t="shared" si="12"/>
        <v>0</v>
      </c>
      <c r="F53" s="4">
        <f t="shared" si="12"/>
        <v>0</v>
      </c>
      <c r="G53" s="4">
        <f t="shared" si="12"/>
        <v>0</v>
      </c>
      <c r="H53" s="4">
        <f t="shared" si="12"/>
        <v>0</v>
      </c>
      <c r="I53" s="4">
        <f t="shared" si="12"/>
        <v>0</v>
      </c>
      <c r="J53" s="4">
        <f t="shared" si="12"/>
        <v>0</v>
      </c>
    </row>
    <row r="54" spans="1:10" x14ac:dyDescent="0.2">
      <c r="A54" t="s">
        <v>59</v>
      </c>
      <c r="B54">
        <v>210</v>
      </c>
      <c r="C54">
        <v>642</v>
      </c>
    </row>
    <row r="55" spans="1:10" x14ac:dyDescent="0.2">
      <c r="A55" t="s">
        <v>60</v>
      </c>
      <c r="B55">
        <v>45</v>
      </c>
      <c r="C55">
        <v>131</v>
      </c>
    </row>
    <row r="56" spans="1:10" x14ac:dyDescent="0.2">
      <c r="A56" t="s">
        <v>61</v>
      </c>
      <c r="B56">
        <v>56</v>
      </c>
      <c r="C56">
        <v>163</v>
      </c>
    </row>
    <row r="57" spans="1:10" x14ac:dyDescent="0.2">
      <c r="A57" s="4" t="s">
        <v>62</v>
      </c>
      <c r="B57" s="4">
        <f>SUM(B58:B60)</f>
        <v>250</v>
      </c>
      <c r="C57" s="4">
        <f>SUM(C58:C60)</f>
        <v>825</v>
      </c>
      <c r="D57" s="4">
        <f t="shared" ref="D57:J57" si="13">SUM(D58:D60)</f>
        <v>0</v>
      </c>
      <c r="E57" s="4">
        <f t="shared" si="13"/>
        <v>0</v>
      </c>
      <c r="F57" s="4">
        <f t="shared" si="13"/>
        <v>0</v>
      </c>
      <c r="G57" s="4">
        <f t="shared" si="13"/>
        <v>0</v>
      </c>
      <c r="H57" s="4">
        <f t="shared" si="13"/>
        <v>0</v>
      </c>
      <c r="I57" s="4">
        <f t="shared" si="13"/>
        <v>0</v>
      </c>
      <c r="J57" s="4">
        <f t="shared" si="13"/>
        <v>0</v>
      </c>
    </row>
    <row r="58" spans="1:10" x14ac:dyDescent="0.2">
      <c r="A58" t="s">
        <v>63</v>
      </c>
      <c r="B58">
        <v>159</v>
      </c>
      <c r="C58">
        <v>529</v>
      </c>
    </row>
    <row r="59" spans="1:10" x14ac:dyDescent="0.2">
      <c r="A59" t="s">
        <v>64</v>
      </c>
      <c r="B59">
        <v>33</v>
      </c>
      <c r="C59">
        <v>109</v>
      </c>
    </row>
    <row r="60" spans="1:10" x14ac:dyDescent="0.2">
      <c r="A60" t="s">
        <v>65</v>
      </c>
      <c r="B60">
        <v>58</v>
      </c>
      <c r="C60">
        <v>187</v>
      </c>
    </row>
    <row r="61" spans="1:10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opLeftCell="A4" workbookViewId="0">
      <selection activeCell="F48" sqref="F48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92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J8" si="0">SUM(B10,B15,B20,B23,B27,B31,B34,B38,B43,B47,B50,B53,B57)</f>
        <v>5302</v>
      </c>
      <c r="C8" s="4">
        <f t="shared" si="0"/>
        <v>14522</v>
      </c>
      <c r="D8" s="4">
        <f t="shared" si="0"/>
        <v>6961</v>
      </c>
      <c r="E8" s="4">
        <f t="shared" si="0"/>
        <v>7561</v>
      </c>
      <c r="F8" s="4">
        <f t="shared" si="0"/>
        <v>7756</v>
      </c>
      <c r="G8" s="4">
        <f t="shared" si="0"/>
        <v>3381</v>
      </c>
      <c r="H8" s="4">
        <f t="shared" si="0"/>
        <v>7325</v>
      </c>
      <c r="I8" s="4">
        <f t="shared" si="0"/>
        <v>7227</v>
      </c>
      <c r="J8" s="4">
        <f t="shared" si="0"/>
        <v>709</v>
      </c>
      <c r="K8" t="str">
        <f t="shared" ref="K8:K39" si="1">IF((D8+E8)=C8,"","Вранье")</f>
        <v/>
      </c>
    </row>
    <row r="9" spans="1:11" x14ac:dyDescent="0.2">
      <c r="K9" t="str">
        <f t="shared" si="1"/>
        <v/>
      </c>
    </row>
    <row r="10" spans="1:11" x14ac:dyDescent="0.2">
      <c r="A10" s="4" t="s">
        <v>15</v>
      </c>
      <c r="B10" s="4">
        <f t="shared" ref="B10:J10" si="2">SUM(B11:B14)</f>
        <v>346</v>
      </c>
      <c r="C10" s="4">
        <f t="shared" si="2"/>
        <v>1047</v>
      </c>
      <c r="D10" s="4">
        <f t="shared" si="2"/>
        <v>502</v>
      </c>
      <c r="E10" s="4">
        <f t="shared" si="2"/>
        <v>545</v>
      </c>
      <c r="F10" s="4">
        <f t="shared" si="2"/>
        <v>632</v>
      </c>
      <c r="G10" s="4">
        <f t="shared" si="2"/>
        <v>277</v>
      </c>
      <c r="H10" s="4">
        <f t="shared" si="2"/>
        <v>743</v>
      </c>
      <c r="I10" s="4">
        <f t="shared" si="2"/>
        <v>1034</v>
      </c>
      <c r="J10" s="4">
        <f t="shared" si="2"/>
        <v>44</v>
      </c>
      <c r="K10" t="str">
        <f t="shared" si="1"/>
        <v/>
      </c>
    </row>
    <row r="11" spans="1:11" x14ac:dyDescent="0.2">
      <c r="A11" t="s">
        <v>16</v>
      </c>
      <c r="B11">
        <v>233</v>
      </c>
      <c r="C11">
        <v>691</v>
      </c>
      <c r="D11">
        <v>325</v>
      </c>
      <c r="E11">
        <v>366</v>
      </c>
      <c r="F11">
        <v>428</v>
      </c>
      <c r="G11">
        <v>192</v>
      </c>
      <c r="H11">
        <v>469</v>
      </c>
      <c r="I11">
        <v>656</v>
      </c>
      <c r="J11">
        <v>17</v>
      </c>
      <c r="K11" t="str">
        <f t="shared" si="1"/>
        <v/>
      </c>
    </row>
    <row r="12" spans="1:11" x14ac:dyDescent="0.2">
      <c r="A12" t="s">
        <v>17</v>
      </c>
      <c r="B12">
        <v>35</v>
      </c>
      <c r="C12">
        <v>105</v>
      </c>
      <c r="D12">
        <v>53</v>
      </c>
      <c r="E12">
        <v>52</v>
      </c>
      <c r="F12">
        <v>67</v>
      </c>
      <c r="G12">
        <v>26</v>
      </c>
      <c r="H12">
        <v>119</v>
      </c>
      <c r="I12">
        <v>79</v>
      </c>
      <c r="J12">
        <v>11</v>
      </c>
      <c r="K12" t="str">
        <f t="shared" si="1"/>
        <v/>
      </c>
    </row>
    <row r="13" spans="1:11" x14ac:dyDescent="0.2">
      <c r="A13" t="s">
        <v>18</v>
      </c>
      <c r="B13">
        <v>36</v>
      </c>
      <c r="C13">
        <v>106</v>
      </c>
      <c r="D13">
        <v>52</v>
      </c>
      <c r="E13">
        <v>54</v>
      </c>
      <c r="F13">
        <v>64</v>
      </c>
      <c r="G13">
        <v>27</v>
      </c>
      <c r="H13">
        <v>52</v>
      </c>
      <c r="I13">
        <v>116</v>
      </c>
      <c r="J13">
        <v>3</v>
      </c>
      <c r="K13" t="str">
        <f t="shared" si="1"/>
        <v/>
      </c>
    </row>
    <row r="14" spans="1:11" x14ac:dyDescent="0.2">
      <c r="A14" t="s">
        <v>19</v>
      </c>
      <c r="B14">
        <v>42</v>
      </c>
      <c r="C14">
        <v>145</v>
      </c>
      <c r="D14">
        <v>72</v>
      </c>
      <c r="E14">
        <v>73</v>
      </c>
      <c r="F14">
        <v>73</v>
      </c>
      <c r="G14">
        <v>32</v>
      </c>
      <c r="H14">
        <v>103</v>
      </c>
      <c r="I14">
        <v>183</v>
      </c>
      <c r="J14">
        <v>13</v>
      </c>
      <c r="K14" t="str">
        <f t="shared" si="1"/>
        <v/>
      </c>
    </row>
    <row r="15" spans="1:11" x14ac:dyDescent="0.2">
      <c r="A15" s="4" t="s">
        <v>20</v>
      </c>
      <c r="B15" s="4">
        <f t="shared" ref="B15:J15" si="3">SUM(B16:B19)</f>
        <v>528</v>
      </c>
      <c r="C15" s="4">
        <f t="shared" si="3"/>
        <v>1304</v>
      </c>
      <c r="D15" s="4">
        <f t="shared" si="3"/>
        <v>626</v>
      </c>
      <c r="E15" s="4">
        <f t="shared" si="3"/>
        <v>678</v>
      </c>
      <c r="F15" s="4">
        <f t="shared" si="3"/>
        <v>517</v>
      </c>
      <c r="G15" s="4">
        <f t="shared" si="3"/>
        <v>229</v>
      </c>
      <c r="H15" s="4">
        <f t="shared" si="3"/>
        <v>384</v>
      </c>
      <c r="I15" s="4">
        <f t="shared" si="3"/>
        <v>390</v>
      </c>
      <c r="J15" s="4">
        <f t="shared" si="3"/>
        <v>63</v>
      </c>
      <c r="K15" t="str">
        <f t="shared" si="1"/>
        <v/>
      </c>
    </row>
    <row r="16" spans="1:11" x14ac:dyDescent="0.2">
      <c r="A16" t="s">
        <v>21</v>
      </c>
      <c r="B16">
        <v>369</v>
      </c>
      <c r="C16">
        <v>899</v>
      </c>
      <c r="D16">
        <v>414</v>
      </c>
      <c r="E16">
        <v>485</v>
      </c>
      <c r="F16">
        <v>281</v>
      </c>
      <c r="G16">
        <v>132</v>
      </c>
      <c r="H16">
        <v>167</v>
      </c>
      <c r="I16">
        <v>121</v>
      </c>
      <c r="J16">
        <v>25</v>
      </c>
      <c r="K16" t="str">
        <f t="shared" si="1"/>
        <v/>
      </c>
    </row>
    <row r="17" spans="1:11" x14ac:dyDescent="0.2">
      <c r="A17" t="s">
        <v>22</v>
      </c>
      <c r="B17">
        <v>62</v>
      </c>
      <c r="C17">
        <v>160</v>
      </c>
      <c r="D17">
        <v>82</v>
      </c>
      <c r="E17">
        <v>78</v>
      </c>
      <c r="F17">
        <v>83</v>
      </c>
      <c r="G17">
        <v>35</v>
      </c>
      <c r="H17">
        <v>106</v>
      </c>
      <c r="I17">
        <v>55</v>
      </c>
      <c r="J17">
        <v>14</v>
      </c>
      <c r="K17" t="str">
        <f t="shared" si="1"/>
        <v/>
      </c>
    </row>
    <row r="18" spans="1:11" x14ac:dyDescent="0.2">
      <c r="A18" t="s">
        <v>23</v>
      </c>
      <c r="B18">
        <v>50</v>
      </c>
      <c r="C18">
        <v>125</v>
      </c>
      <c r="D18">
        <v>68</v>
      </c>
      <c r="E18">
        <v>57</v>
      </c>
      <c r="F18">
        <v>80</v>
      </c>
      <c r="G18">
        <v>32</v>
      </c>
      <c r="H18">
        <v>44</v>
      </c>
      <c r="I18">
        <v>119</v>
      </c>
      <c r="J18">
        <v>9</v>
      </c>
      <c r="K18" t="str">
        <f t="shared" si="1"/>
        <v/>
      </c>
    </row>
    <row r="19" spans="1:11" x14ac:dyDescent="0.2">
      <c r="A19" t="s">
        <v>24</v>
      </c>
      <c r="B19">
        <v>47</v>
      </c>
      <c r="C19">
        <v>120</v>
      </c>
      <c r="D19">
        <v>62</v>
      </c>
      <c r="E19">
        <v>58</v>
      </c>
      <c r="F19">
        <v>73</v>
      </c>
      <c r="G19">
        <v>30</v>
      </c>
      <c r="H19">
        <v>67</v>
      </c>
      <c r="I19">
        <v>95</v>
      </c>
      <c r="J19">
        <v>15</v>
      </c>
      <c r="K19" t="str">
        <f t="shared" si="1"/>
        <v/>
      </c>
    </row>
    <row r="20" spans="1:11" x14ac:dyDescent="0.2">
      <c r="A20" s="4" t="s">
        <v>25</v>
      </c>
      <c r="B20" s="4">
        <f t="shared" ref="B20:J20" si="4">SUM(B21:B22)</f>
        <v>312</v>
      </c>
      <c r="C20" s="4">
        <f t="shared" si="4"/>
        <v>818</v>
      </c>
      <c r="D20" s="4">
        <f t="shared" si="4"/>
        <v>388</v>
      </c>
      <c r="E20" s="4">
        <f t="shared" si="4"/>
        <v>430</v>
      </c>
      <c r="F20" s="4">
        <f t="shared" si="4"/>
        <v>631</v>
      </c>
      <c r="G20" s="4">
        <f t="shared" si="4"/>
        <v>275</v>
      </c>
      <c r="H20" s="4">
        <f t="shared" si="4"/>
        <v>388</v>
      </c>
      <c r="I20" s="4">
        <f t="shared" si="4"/>
        <v>215</v>
      </c>
      <c r="J20" s="4">
        <f t="shared" si="4"/>
        <v>83</v>
      </c>
      <c r="K20" t="str">
        <f t="shared" si="1"/>
        <v/>
      </c>
    </row>
    <row r="21" spans="1:11" x14ac:dyDescent="0.2">
      <c r="A21" t="s">
        <v>26</v>
      </c>
      <c r="B21">
        <v>203</v>
      </c>
      <c r="C21">
        <v>522</v>
      </c>
      <c r="D21">
        <v>241</v>
      </c>
      <c r="E21">
        <v>281</v>
      </c>
      <c r="F21">
        <v>448</v>
      </c>
      <c r="G21">
        <v>185</v>
      </c>
      <c r="H21">
        <v>268</v>
      </c>
      <c r="I21">
        <v>153</v>
      </c>
      <c r="J21">
        <v>38</v>
      </c>
      <c r="K21" t="str">
        <f t="shared" si="1"/>
        <v/>
      </c>
    </row>
    <row r="22" spans="1:11" x14ac:dyDescent="0.2">
      <c r="A22" t="s">
        <v>27</v>
      </c>
      <c r="B22">
        <v>109</v>
      </c>
      <c r="C22">
        <v>296</v>
      </c>
      <c r="D22">
        <v>147</v>
      </c>
      <c r="E22">
        <v>149</v>
      </c>
      <c r="F22">
        <v>183</v>
      </c>
      <c r="G22">
        <v>90</v>
      </c>
      <c r="H22">
        <v>120</v>
      </c>
      <c r="I22">
        <v>62</v>
      </c>
      <c r="J22">
        <v>45</v>
      </c>
      <c r="K22" t="str">
        <f t="shared" si="1"/>
        <v/>
      </c>
    </row>
    <row r="23" spans="1:11" x14ac:dyDescent="0.2">
      <c r="A23" s="4" t="s">
        <v>28</v>
      </c>
      <c r="B23" s="4">
        <f t="shared" ref="B23:J23" si="5">SUM(B24:B26)</f>
        <v>423</v>
      </c>
      <c r="C23" s="4">
        <f t="shared" si="5"/>
        <v>1149</v>
      </c>
      <c r="D23" s="4">
        <f t="shared" si="5"/>
        <v>555</v>
      </c>
      <c r="E23" s="4">
        <f t="shared" si="5"/>
        <v>594</v>
      </c>
      <c r="F23" s="4">
        <f t="shared" si="5"/>
        <v>760</v>
      </c>
      <c r="G23" s="4">
        <f t="shared" si="5"/>
        <v>341</v>
      </c>
      <c r="H23" s="4">
        <f t="shared" si="5"/>
        <v>644</v>
      </c>
      <c r="I23" s="4">
        <f t="shared" si="5"/>
        <v>809</v>
      </c>
      <c r="J23" s="4">
        <f t="shared" si="5"/>
        <v>91</v>
      </c>
      <c r="K23" t="str">
        <f t="shared" si="1"/>
        <v/>
      </c>
    </row>
    <row r="24" spans="1:11" x14ac:dyDescent="0.2">
      <c r="A24" t="s">
        <v>29</v>
      </c>
      <c r="B24">
        <v>290</v>
      </c>
      <c r="C24">
        <v>748</v>
      </c>
      <c r="D24">
        <v>357</v>
      </c>
      <c r="E24">
        <v>391</v>
      </c>
      <c r="F24">
        <v>487</v>
      </c>
      <c r="G24">
        <v>213</v>
      </c>
      <c r="H24">
        <v>411</v>
      </c>
      <c r="I24">
        <v>404</v>
      </c>
      <c r="J24">
        <v>52</v>
      </c>
      <c r="K24" t="str">
        <f t="shared" si="1"/>
        <v/>
      </c>
    </row>
    <row r="25" spans="1:11" x14ac:dyDescent="0.2">
      <c r="A25" t="s">
        <v>30</v>
      </c>
      <c r="B25">
        <v>70</v>
      </c>
      <c r="C25">
        <v>210</v>
      </c>
      <c r="D25">
        <v>105</v>
      </c>
      <c r="E25">
        <v>105</v>
      </c>
      <c r="F25">
        <v>156</v>
      </c>
      <c r="G25">
        <v>73</v>
      </c>
      <c r="H25">
        <v>117</v>
      </c>
      <c r="I25">
        <v>187</v>
      </c>
      <c r="J25">
        <v>34</v>
      </c>
      <c r="K25" t="str">
        <f t="shared" si="1"/>
        <v/>
      </c>
    </row>
    <row r="26" spans="1:11" x14ac:dyDescent="0.2">
      <c r="A26" t="s">
        <v>31</v>
      </c>
      <c r="B26">
        <v>63</v>
      </c>
      <c r="C26">
        <v>191</v>
      </c>
      <c r="D26">
        <v>93</v>
      </c>
      <c r="E26">
        <v>98</v>
      </c>
      <c r="F26">
        <v>117</v>
      </c>
      <c r="G26">
        <v>55</v>
      </c>
      <c r="H26">
        <v>116</v>
      </c>
      <c r="I26">
        <v>218</v>
      </c>
      <c r="J26">
        <v>5</v>
      </c>
      <c r="K26" t="str">
        <f t="shared" si="1"/>
        <v/>
      </c>
    </row>
    <row r="27" spans="1:11" x14ac:dyDescent="0.2">
      <c r="A27" s="4" t="s">
        <v>32</v>
      </c>
      <c r="B27" s="4">
        <f t="shared" ref="B27:J27" si="6">SUM(B28:B30)</f>
        <v>258</v>
      </c>
      <c r="C27" s="4">
        <f t="shared" si="6"/>
        <v>773</v>
      </c>
      <c r="D27" s="4">
        <f t="shared" si="6"/>
        <v>392</v>
      </c>
      <c r="E27" s="4">
        <f t="shared" si="6"/>
        <v>381</v>
      </c>
      <c r="F27" s="4">
        <f t="shared" si="6"/>
        <v>684</v>
      </c>
      <c r="G27" s="4">
        <f t="shared" si="6"/>
        <v>285</v>
      </c>
      <c r="H27" s="4">
        <f t="shared" si="6"/>
        <v>556</v>
      </c>
      <c r="I27" s="4">
        <f t="shared" si="6"/>
        <v>874</v>
      </c>
      <c r="J27" s="4">
        <f t="shared" si="6"/>
        <v>76</v>
      </c>
      <c r="K27" t="str">
        <f t="shared" si="1"/>
        <v/>
      </c>
    </row>
    <row r="28" spans="1:11" x14ac:dyDescent="0.2">
      <c r="A28" t="s">
        <v>33</v>
      </c>
      <c r="B28">
        <v>158</v>
      </c>
      <c r="C28">
        <v>463</v>
      </c>
      <c r="D28">
        <v>233</v>
      </c>
      <c r="E28">
        <v>230</v>
      </c>
      <c r="F28">
        <v>396</v>
      </c>
      <c r="G28">
        <v>170</v>
      </c>
      <c r="H28">
        <v>418</v>
      </c>
      <c r="I28">
        <v>543</v>
      </c>
      <c r="J28">
        <v>38</v>
      </c>
      <c r="K28" t="str">
        <f t="shared" si="1"/>
        <v/>
      </c>
    </row>
    <row r="29" spans="1:11" x14ac:dyDescent="0.2">
      <c r="A29" t="s">
        <v>34</v>
      </c>
      <c r="B29">
        <v>65</v>
      </c>
      <c r="C29">
        <v>204</v>
      </c>
      <c r="D29">
        <v>104</v>
      </c>
      <c r="E29">
        <v>100</v>
      </c>
      <c r="F29">
        <v>197</v>
      </c>
      <c r="G29">
        <v>78</v>
      </c>
      <c r="H29">
        <v>75</v>
      </c>
      <c r="I29">
        <v>208</v>
      </c>
      <c r="J29">
        <v>33</v>
      </c>
      <c r="K29" t="str">
        <f t="shared" si="1"/>
        <v/>
      </c>
    </row>
    <row r="30" spans="1:11" x14ac:dyDescent="0.2">
      <c r="A30" t="s">
        <v>35</v>
      </c>
      <c r="B30">
        <v>35</v>
      </c>
      <c r="C30">
        <v>106</v>
      </c>
      <c r="D30">
        <v>55</v>
      </c>
      <c r="E30">
        <v>51</v>
      </c>
      <c r="F30">
        <v>91</v>
      </c>
      <c r="G30">
        <v>37</v>
      </c>
      <c r="H30">
        <v>63</v>
      </c>
      <c r="I30">
        <v>123</v>
      </c>
      <c r="J30">
        <v>5</v>
      </c>
      <c r="K30" t="str">
        <f t="shared" si="1"/>
        <v/>
      </c>
    </row>
    <row r="31" spans="1:11" x14ac:dyDescent="0.2">
      <c r="A31" s="4" t="s">
        <v>36</v>
      </c>
      <c r="B31" s="4">
        <f t="shared" ref="B31:J31" si="7">SUM(B32:B33)</f>
        <v>188</v>
      </c>
      <c r="C31" s="4">
        <f t="shared" si="7"/>
        <v>488</v>
      </c>
      <c r="D31" s="4">
        <f t="shared" si="7"/>
        <v>236</v>
      </c>
      <c r="E31" s="4">
        <f t="shared" si="7"/>
        <v>252</v>
      </c>
      <c r="F31" s="4">
        <f t="shared" si="7"/>
        <v>337</v>
      </c>
      <c r="G31" s="4">
        <f t="shared" si="7"/>
        <v>129</v>
      </c>
      <c r="H31" s="4">
        <f t="shared" si="7"/>
        <v>304</v>
      </c>
      <c r="I31" s="4">
        <f t="shared" si="7"/>
        <v>828</v>
      </c>
      <c r="J31" s="4">
        <f t="shared" si="7"/>
        <v>76</v>
      </c>
      <c r="K31" t="str">
        <f t="shared" si="1"/>
        <v/>
      </c>
    </row>
    <row r="32" spans="1:11" x14ac:dyDescent="0.2">
      <c r="A32" t="s">
        <v>37</v>
      </c>
      <c r="B32">
        <v>150</v>
      </c>
      <c r="C32">
        <v>384</v>
      </c>
      <c r="D32">
        <v>182</v>
      </c>
      <c r="E32">
        <v>202</v>
      </c>
      <c r="F32">
        <v>275</v>
      </c>
      <c r="G32">
        <v>105</v>
      </c>
      <c r="H32">
        <v>268</v>
      </c>
      <c r="I32">
        <v>662</v>
      </c>
      <c r="J32">
        <v>70</v>
      </c>
      <c r="K32" t="str">
        <f t="shared" si="1"/>
        <v/>
      </c>
    </row>
    <row r="33" spans="1:11" x14ac:dyDescent="0.2">
      <c r="A33" t="s">
        <v>38</v>
      </c>
      <c r="B33">
        <v>38</v>
      </c>
      <c r="C33">
        <v>104</v>
      </c>
      <c r="D33">
        <v>54</v>
      </c>
      <c r="E33">
        <v>50</v>
      </c>
      <c r="F33">
        <v>62</v>
      </c>
      <c r="G33">
        <v>24</v>
      </c>
      <c r="H33">
        <v>36</v>
      </c>
      <c r="I33">
        <v>166</v>
      </c>
      <c r="J33">
        <v>6</v>
      </c>
      <c r="K33" t="str">
        <f t="shared" si="1"/>
        <v/>
      </c>
    </row>
    <row r="34" spans="1:11" x14ac:dyDescent="0.2">
      <c r="A34" s="4" t="s">
        <v>39</v>
      </c>
      <c r="B34" s="4">
        <f t="shared" ref="B34:J34" si="8">SUM(B35:B37)</f>
        <v>172</v>
      </c>
      <c r="C34" s="4">
        <f t="shared" si="8"/>
        <v>506</v>
      </c>
      <c r="D34" s="4">
        <f t="shared" si="8"/>
        <v>258</v>
      </c>
      <c r="E34" s="4">
        <f t="shared" si="8"/>
        <v>248</v>
      </c>
      <c r="F34" s="4">
        <f t="shared" si="8"/>
        <v>323</v>
      </c>
      <c r="G34" s="4">
        <f t="shared" si="8"/>
        <v>133</v>
      </c>
      <c r="H34" s="4">
        <f t="shared" si="8"/>
        <v>240</v>
      </c>
      <c r="I34" s="4">
        <f t="shared" si="8"/>
        <v>335</v>
      </c>
      <c r="J34" s="4">
        <f t="shared" si="8"/>
        <v>43</v>
      </c>
      <c r="K34" t="str">
        <f t="shared" si="1"/>
        <v/>
      </c>
    </row>
    <row r="35" spans="1:11" x14ac:dyDescent="0.2">
      <c r="A35" t="s">
        <v>40</v>
      </c>
      <c r="B35">
        <v>130</v>
      </c>
      <c r="C35">
        <v>370</v>
      </c>
      <c r="D35">
        <v>190</v>
      </c>
      <c r="E35">
        <v>180</v>
      </c>
      <c r="F35">
        <v>228</v>
      </c>
      <c r="G35">
        <v>96</v>
      </c>
      <c r="H35">
        <v>161</v>
      </c>
      <c r="I35">
        <v>152</v>
      </c>
      <c r="J35">
        <v>20</v>
      </c>
      <c r="K35" t="str">
        <f t="shared" si="1"/>
        <v/>
      </c>
    </row>
    <row r="36" spans="1:11" x14ac:dyDescent="0.2">
      <c r="A36" t="s">
        <v>41</v>
      </c>
      <c r="B36">
        <v>30</v>
      </c>
      <c r="C36">
        <v>105</v>
      </c>
      <c r="D36">
        <v>50</v>
      </c>
      <c r="E36">
        <v>55</v>
      </c>
      <c r="F36">
        <v>60</v>
      </c>
      <c r="G36">
        <v>24</v>
      </c>
      <c r="H36">
        <v>66</v>
      </c>
      <c r="I36">
        <v>124</v>
      </c>
      <c r="J36">
        <v>10</v>
      </c>
      <c r="K36" t="str">
        <f t="shared" si="1"/>
        <v/>
      </c>
    </row>
    <row r="37" spans="1:11" x14ac:dyDescent="0.2">
      <c r="A37" t="s">
        <v>42</v>
      </c>
      <c r="B37">
        <v>12</v>
      </c>
      <c r="C37">
        <v>31</v>
      </c>
      <c r="D37">
        <v>18</v>
      </c>
      <c r="E37">
        <v>13</v>
      </c>
      <c r="F37">
        <v>35</v>
      </c>
      <c r="G37">
        <v>13</v>
      </c>
      <c r="H37">
        <v>13</v>
      </c>
      <c r="I37">
        <v>59</v>
      </c>
      <c r="J37">
        <v>13</v>
      </c>
      <c r="K37" t="str">
        <f t="shared" si="1"/>
        <v/>
      </c>
    </row>
    <row r="38" spans="1:11" x14ac:dyDescent="0.2">
      <c r="A38" s="4" t="s">
        <v>43</v>
      </c>
      <c r="B38" s="4">
        <f t="shared" ref="B38:J38" si="9">SUM(B39:B42)</f>
        <v>271</v>
      </c>
      <c r="C38" s="4">
        <f t="shared" si="9"/>
        <v>737</v>
      </c>
      <c r="D38" s="4">
        <f t="shared" si="9"/>
        <v>349</v>
      </c>
      <c r="E38" s="4">
        <f t="shared" si="9"/>
        <v>388</v>
      </c>
      <c r="F38" s="4">
        <f t="shared" si="9"/>
        <v>766</v>
      </c>
      <c r="G38" s="4">
        <f t="shared" si="9"/>
        <v>228</v>
      </c>
      <c r="H38" s="4">
        <f t="shared" si="9"/>
        <v>448</v>
      </c>
      <c r="I38" s="4">
        <f t="shared" si="9"/>
        <v>244</v>
      </c>
      <c r="J38" s="4">
        <f t="shared" si="9"/>
        <v>27</v>
      </c>
      <c r="K38" t="str">
        <f t="shared" si="1"/>
        <v/>
      </c>
    </row>
    <row r="39" spans="1:11" x14ac:dyDescent="0.2">
      <c r="A39" t="s">
        <v>44</v>
      </c>
      <c r="B39">
        <v>168</v>
      </c>
      <c r="C39">
        <v>451</v>
      </c>
      <c r="D39">
        <v>212</v>
      </c>
      <c r="E39">
        <v>239</v>
      </c>
      <c r="F39">
        <v>661</v>
      </c>
      <c r="G39">
        <v>175</v>
      </c>
      <c r="H39">
        <v>337</v>
      </c>
      <c r="I39">
        <v>113</v>
      </c>
      <c r="J39">
        <v>23</v>
      </c>
      <c r="K39" t="str">
        <f t="shared" si="1"/>
        <v/>
      </c>
    </row>
    <row r="40" spans="1:11" x14ac:dyDescent="0.2">
      <c r="A40" t="s">
        <v>45</v>
      </c>
      <c r="B40">
        <v>43</v>
      </c>
      <c r="C40">
        <v>116</v>
      </c>
      <c r="D40">
        <v>59</v>
      </c>
      <c r="E40">
        <v>57</v>
      </c>
      <c r="F40">
        <v>105</v>
      </c>
      <c r="G40">
        <v>53</v>
      </c>
      <c r="H40">
        <v>111</v>
      </c>
      <c r="I40">
        <v>131</v>
      </c>
      <c r="J40">
        <v>4</v>
      </c>
      <c r="K40" t="str">
        <f t="shared" ref="K40:K60" si="10">IF((D40+E40)=C40,"","Вранье")</f>
        <v/>
      </c>
    </row>
    <row r="41" spans="1:11" x14ac:dyDescent="0.2">
      <c r="A41" t="s">
        <v>46</v>
      </c>
      <c r="B41">
        <v>60</v>
      </c>
      <c r="C41">
        <v>170</v>
      </c>
      <c r="D41">
        <v>78</v>
      </c>
      <c r="E41">
        <v>92</v>
      </c>
      <c r="K41" t="str">
        <f t="shared" si="10"/>
        <v/>
      </c>
    </row>
    <row r="42" spans="1:11" x14ac:dyDescent="0.2">
      <c r="A42" t="s">
        <v>47</v>
      </c>
      <c r="K42" t="str">
        <f t="shared" si="10"/>
        <v/>
      </c>
    </row>
    <row r="43" spans="1:11" x14ac:dyDescent="0.2">
      <c r="A43" s="4" t="s">
        <v>48</v>
      </c>
      <c r="B43" s="4">
        <f t="shared" ref="B43:J43" si="11">SUM(B44:B46)</f>
        <v>216</v>
      </c>
      <c r="C43" s="4">
        <f t="shared" si="11"/>
        <v>636</v>
      </c>
      <c r="D43" s="4">
        <f t="shared" si="11"/>
        <v>312</v>
      </c>
      <c r="E43" s="4">
        <f t="shared" si="11"/>
        <v>324</v>
      </c>
      <c r="F43" s="4">
        <f t="shared" si="11"/>
        <v>488</v>
      </c>
      <c r="G43" s="4">
        <f t="shared" si="11"/>
        <v>218</v>
      </c>
      <c r="H43" s="4">
        <f t="shared" si="11"/>
        <v>597</v>
      </c>
      <c r="I43" s="4">
        <f t="shared" si="11"/>
        <v>720</v>
      </c>
      <c r="J43" s="4">
        <f t="shared" si="11"/>
        <v>49</v>
      </c>
      <c r="K43" t="str">
        <f t="shared" si="10"/>
        <v/>
      </c>
    </row>
    <row r="44" spans="1:11" x14ac:dyDescent="0.2">
      <c r="A44" t="s">
        <v>49</v>
      </c>
      <c r="B44">
        <v>107</v>
      </c>
      <c r="C44">
        <v>315</v>
      </c>
      <c r="D44">
        <v>160</v>
      </c>
      <c r="E44">
        <v>155</v>
      </c>
      <c r="F44">
        <v>258</v>
      </c>
      <c r="G44">
        <v>109</v>
      </c>
      <c r="H44">
        <v>300</v>
      </c>
      <c r="I44">
        <v>359</v>
      </c>
      <c r="J44">
        <v>23</v>
      </c>
      <c r="K44" t="str">
        <f t="shared" si="10"/>
        <v/>
      </c>
    </row>
    <row r="45" spans="1:11" x14ac:dyDescent="0.2">
      <c r="A45" t="s">
        <v>50</v>
      </c>
      <c r="B45">
        <v>66</v>
      </c>
      <c r="C45">
        <v>203</v>
      </c>
      <c r="D45">
        <v>103</v>
      </c>
      <c r="E45">
        <v>100</v>
      </c>
      <c r="F45">
        <v>141</v>
      </c>
      <c r="G45">
        <v>65</v>
      </c>
      <c r="H45">
        <v>179</v>
      </c>
      <c r="I45">
        <v>249</v>
      </c>
      <c r="J45">
        <v>16</v>
      </c>
      <c r="K45" t="str">
        <f t="shared" si="10"/>
        <v/>
      </c>
    </row>
    <row r="46" spans="1:11" x14ac:dyDescent="0.2">
      <c r="A46" t="s">
        <v>51</v>
      </c>
      <c r="B46">
        <v>43</v>
      </c>
      <c r="C46">
        <v>118</v>
      </c>
      <c r="D46">
        <v>49</v>
      </c>
      <c r="E46">
        <v>69</v>
      </c>
      <c r="F46">
        <v>89</v>
      </c>
      <c r="G46">
        <v>44</v>
      </c>
      <c r="H46">
        <v>118</v>
      </c>
      <c r="I46">
        <v>112</v>
      </c>
      <c r="J46">
        <v>10</v>
      </c>
      <c r="K46" t="str">
        <f t="shared" si="10"/>
        <v/>
      </c>
    </row>
    <row r="47" spans="1:11" x14ac:dyDescent="0.2">
      <c r="A47" s="4" t="s">
        <v>52</v>
      </c>
      <c r="B47" s="4">
        <f t="shared" ref="B47:J47" si="12">SUM(B48:B49)</f>
        <v>1738</v>
      </c>
      <c r="C47" s="4">
        <f t="shared" si="12"/>
        <v>4678</v>
      </c>
      <c r="D47" s="4">
        <f t="shared" si="12"/>
        <v>2154</v>
      </c>
      <c r="E47" s="4">
        <f t="shared" si="12"/>
        <v>2524</v>
      </c>
      <c r="F47" s="4">
        <f t="shared" si="12"/>
        <v>1073</v>
      </c>
      <c r="G47" s="4">
        <f t="shared" si="12"/>
        <v>585</v>
      </c>
      <c r="H47" s="4">
        <f t="shared" si="12"/>
        <v>1266</v>
      </c>
      <c r="I47" s="4">
        <f t="shared" si="12"/>
        <v>276</v>
      </c>
      <c r="J47" s="4">
        <f t="shared" si="12"/>
        <v>39</v>
      </c>
      <c r="K47" t="str">
        <f t="shared" si="10"/>
        <v/>
      </c>
    </row>
    <row r="48" spans="1:11" x14ac:dyDescent="0.2">
      <c r="A48" t="s">
        <v>53</v>
      </c>
      <c r="B48">
        <v>1620</v>
      </c>
      <c r="C48">
        <v>4336</v>
      </c>
      <c r="D48">
        <v>1993</v>
      </c>
      <c r="E48">
        <v>2343</v>
      </c>
      <c r="F48">
        <v>834</v>
      </c>
      <c r="G48">
        <v>477</v>
      </c>
      <c r="H48">
        <v>1044</v>
      </c>
      <c r="I48">
        <v>195</v>
      </c>
      <c r="J48">
        <v>26</v>
      </c>
      <c r="K48" t="str">
        <f t="shared" si="10"/>
        <v/>
      </c>
    </row>
    <row r="49" spans="1:11" x14ac:dyDescent="0.2">
      <c r="A49" t="s">
        <v>54</v>
      </c>
      <c r="B49">
        <v>118</v>
      </c>
      <c r="C49">
        <v>342</v>
      </c>
      <c r="D49">
        <v>161</v>
      </c>
      <c r="E49">
        <v>181</v>
      </c>
      <c r="F49">
        <v>239</v>
      </c>
      <c r="G49">
        <v>108</v>
      </c>
      <c r="H49">
        <v>222</v>
      </c>
      <c r="I49">
        <v>81</v>
      </c>
      <c r="J49">
        <v>13</v>
      </c>
      <c r="K49" t="str">
        <f t="shared" si="10"/>
        <v/>
      </c>
    </row>
    <row r="50" spans="1:11" x14ac:dyDescent="0.2">
      <c r="A50" s="4" t="s">
        <v>55</v>
      </c>
      <c r="B50" s="4">
        <f t="shared" ref="B50:J50" si="13">SUM(B51:B52)</f>
        <v>304</v>
      </c>
      <c r="C50" s="4">
        <f t="shared" si="13"/>
        <v>835</v>
      </c>
      <c r="D50" s="4">
        <f t="shared" si="13"/>
        <v>411</v>
      </c>
      <c r="E50" s="4">
        <f t="shared" si="13"/>
        <v>424</v>
      </c>
      <c r="F50" s="4">
        <f t="shared" si="13"/>
        <v>471</v>
      </c>
      <c r="G50" s="4">
        <f t="shared" si="13"/>
        <v>228</v>
      </c>
      <c r="H50" s="4">
        <f t="shared" si="13"/>
        <v>448</v>
      </c>
      <c r="I50" s="4">
        <f t="shared" si="13"/>
        <v>244</v>
      </c>
      <c r="J50" s="4">
        <f t="shared" si="13"/>
        <v>27</v>
      </c>
      <c r="K50" t="str">
        <f t="shared" si="10"/>
        <v/>
      </c>
    </row>
    <row r="51" spans="1:11" x14ac:dyDescent="0.2">
      <c r="A51" t="s">
        <v>56</v>
      </c>
      <c r="B51">
        <v>251</v>
      </c>
      <c r="C51">
        <v>687</v>
      </c>
      <c r="D51">
        <v>335</v>
      </c>
      <c r="E51">
        <v>352</v>
      </c>
      <c r="F51">
        <v>366</v>
      </c>
      <c r="G51">
        <v>175</v>
      </c>
      <c r="H51">
        <v>337</v>
      </c>
      <c r="I51">
        <v>113</v>
      </c>
      <c r="J51">
        <v>23</v>
      </c>
      <c r="K51" t="str">
        <f t="shared" si="10"/>
        <v/>
      </c>
    </row>
    <row r="52" spans="1:11" x14ac:dyDescent="0.2">
      <c r="A52" t="s">
        <v>57</v>
      </c>
      <c r="B52">
        <v>53</v>
      </c>
      <c r="C52">
        <v>148</v>
      </c>
      <c r="D52">
        <v>76</v>
      </c>
      <c r="E52">
        <v>72</v>
      </c>
      <c r="F52">
        <v>105</v>
      </c>
      <c r="G52">
        <v>53</v>
      </c>
      <c r="H52">
        <v>111</v>
      </c>
      <c r="I52">
        <v>131</v>
      </c>
      <c r="J52">
        <v>4</v>
      </c>
      <c r="K52" t="str">
        <f t="shared" si="10"/>
        <v/>
      </c>
    </row>
    <row r="53" spans="1:11" x14ac:dyDescent="0.2">
      <c r="A53" s="4" t="s">
        <v>58</v>
      </c>
      <c r="B53" s="4">
        <f t="shared" ref="B53:J53" si="14">SUM(B54:B56)</f>
        <v>302</v>
      </c>
      <c r="C53" s="4">
        <f t="shared" si="14"/>
        <v>852</v>
      </c>
      <c r="D53" s="4">
        <f t="shared" si="14"/>
        <v>437</v>
      </c>
      <c r="E53" s="4">
        <f t="shared" si="14"/>
        <v>415</v>
      </c>
      <c r="F53" s="4">
        <f t="shared" si="14"/>
        <v>524</v>
      </c>
      <c r="G53" s="4">
        <f t="shared" si="14"/>
        <v>210</v>
      </c>
      <c r="H53" s="4">
        <f t="shared" si="14"/>
        <v>473</v>
      </c>
      <c r="I53" s="4">
        <f t="shared" si="14"/>
        <v>604</v>
      </c>
      <c r="J53" s="4">
        <f t="shared" si="14"/>
        <v>52</v>
      </c>
      <c r="K53" t="str">
        <f t="shared" si="10"/>
        <v/>
      </c>
    </row>
    <row r="54" spans="1:11" x14ac:dyDescent="0.2">
      <c r="A54" t="s">
        <v>59</v>
      </c>
      <c r="B54">
        <v>199</v>
      </c>
      <c r="C54">
        <v>552</v>
      </c>
      <c r="D54">
        <v>280</v>
      </c>
      <c r="E54">
        <v>272</v>
      </c>
      <c r="F54">
        <v>323</v>
      </c>
      <c r="G54">
        <v>130</v>
      </c>
      <c r="H54">
        <v>329</v>
      </c>
      <c r="I54">
        <v>372</v>
      </c>
      <c r="J54">
        <v>34</v>
      </c>
      <c r="K54" t="str">
        <f t="shared" si="10"/>
        <v/>
      </c>
    </row>
    <row r="55" spans="1:11" x14ac:dyDescent="0.2">
      <c r="A55" t="s">
        <v>60</v>
      </c>
      <c r="B55">
        <v>47</v>
      </c>
      <c r="C55">
        <v>134</v>
      </c>
      <c r="D55">
        <v>72</v>
      </c>
      <c r="E55">
        <v>62</v>
      </c>
      <c r="F55">
        <v>88</v>
      </c>
      <c r="G55">
        <v>32</v>
      </c>
      <c r="H55">
        <v>62</v>
      </c>
      <c r="I55">
        <v>106</v>
      </c>
      <c r="J55">
        <v>2</v>
      </c>
      <c r="K55" t="str">
        <f t="shared" si="10"/>
        <v/>
      </c>
    </row>
    <row r="56" spans="1:11" x14ac:dyDescent="0.2">
      <c r="A56" t="s">
        <v>61</v>
      </c>
      <c r="B56">
        <v>56</v>
      </c>
      <c r="C56">
        <v>166</v>
      </c>
      <c r="D56">
        <v>85</v>
      </c>
      <c r="E56">
        <v>81</v>
      </c>
      <c r="F56">
        <v>113</v>
      </c>
      <c r="G56">
        <v>48</v>
      </c>
      <c r="H56">
        <v>82</v>
      </c>
      <c r="I56">
        <v>126</v>
      </c>
      <c r="J56">
        <v>16</v>
      </c>
      <c r="K56" t="str">
        <f t="shared" si="10"/>
        <v/>
      </c>
    </row>
    <row r="57" spans="1:11" x14ac:dyDescent="0.2">
      <c r="A57" s="4" t="s">
        <v>62</v>
      </c>
      <c r="B57" s="4">
        <f t="shared" ref="B57:J57" si="15">SUM(B58:B60)</f>
        <v>244</v>
      </c>
      <c r="C57" s="4">
        <f t="shared" si="15"/>
        <v>699</v>
      </c>
      <c r="D57" s="4">
        <f t="shared" si="15"/>
        <v>341</v>
      </c>
      <c r="E57" s="4">
        <f t="shared" si="15"/>
        <v>358</v>
      </c>
      <c r="F57" s="4">
        <f t="shared" si="15"/>
        <v>550</v>
      </c>
      <c r="G57" s="4">
        <f t="shared" si="15"/>
        <v>243</v>
      </c>
      <c r="H57" s="4">
        <f t="shared" si="15"/>
        <v>834</v>
      </c>
      <c r="I57" s="4">
        <f t="shared" si="15"/>
        <v>654</v>
      </c>
      <c r="J57" s="4">
        <f t="shared" si="15"/>
        <v>39</v>
      </c>
      <c r="K57" t="str">
        <f t="shared" si="10"/>
        <v/>
      </c>
    </row>
    <row r="58" spans="1:11" x14ac:dyDescent="0.2">
      <c r="A58" t="s">
        <v>63</v>
      </c>
      <c r="B58">
        <v>160</v>
      </c>
      <c r="C58">
        <v>446</v>
      </c>
      <c r="D58">
        <v>221</v>
      </c>
      <c r="E58">
        <v>225</v>
      </c>
      <c r="F58">
        <v>312</v>
      </c>
      <c r="G58">
        <v>128</v>
      </c>
      <c r="H58">
        <v>470</v>
      </c>
      <c r="I58">
        <v>254</v>
      </c>
      <c r="J58">
        <v>21</v>
      </c>
      <c r="K58" t="str">
        <f t="shared" si="10"/>
        <v/>
      </c>
    </row>
    <row r="59" spans="1:11" x14ac:dyDescent="0.2">
      <c r="A59" t="s">
        <v>64</v>
      </c>
      <c r="B59">
        <v>37</v>
      </c>
      <c r="C59">
        <v>113</v>
      </c>
      <c r="D59">
        <v>49</v>
      </c>
      <c r="E59">
        <v>64</v>
      </c>
      <c r="F59">
        <v>103</v>
      </c>
      <c r="G59">
        <v>51</v>
      </c>
      <c r="H59">
        <v>208</v>
      </c>
      <c r="I59">
        <v>205</v>
      </c>
      <c r="J59">
        <v>6</v>
      </c>
      <c r="K59" t="str">
        <f t="shared" si="10"/>
        <v/>
      </c>
    </row>
    <row r="60" spans="1:11" x14ac:dyDescent="0.2">
      <c r="A60" t="s">
        <v>65</v>
      </c>
      <c r="B60">
        <v>47</v>
      </c>
      <c r="C60">
        <v>140</v>
      </c>
      <c r="D60">
        <v>71</v>
      </c>
      <c r="E60">
        <v>69</v>
      </c>
      <c r="F60">
        <v>135</v>
      </c>
      <c r="G60">
        <v>64</v>
      </c>
      <c r="H60">
        <v>156</v>
      </c>
      <c r="I60">
        <v>195</v>
      </c>
      <c r="J60">
        <v>12</v>
      </c>
      <c r="K60" t="str">
        <f t="shared" si="10"/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34" right="0.28999999999999998" top="0.72" bottom="0.87" header="0.24" footer="0.5"/>
  <pageSetup paperSize="9" scale="88" orientation="portrait" r:id="rId1"/>
  <headerFooter alignWithMargins="0">
    <oddHeader>&amp;A</oddHeader>
    <oddFooter>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>
      <selection activeCell="A50" sqref="A50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93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J8" si="0">SUM(B10,B15,B20,B23,B27,B31,B34,B38,B43,B47,B50,B53,B57)</f>
        <v>5210</v>
      </c>
      <c r="C8" s="4">
        <f t="shared" si="0"/>
        <v>14091</v>
      </c>
      <c r="D8" s="4">
        <f t="shared" si="0"/>
        <v>6678</v>
      </c>
      <c r="E8" s="4">
        <f t="shared" si="0"/>
        <v>7413</v>
      </c>
      <c r="F8" s="4">
        <f t="shared" si="0"/>
        <v>7170</v>
      </c>
      <c r="G8" s="4">
        <f t="shared" si="0"/>
        <v>3297</v>
      </c>
      <c r="H8" s="4">
        <f t="shared" si="0"/>
        <v>6934</v>
      </c>
      <c r="I8" s="4">
        <f t="shared" si="0"/>
        <v>6877</v>
      </c>
      <c r="J8" s="4">
        <f t="shared" si="0"/>
        <v>699</v>
      </c>
      <c r="K8" t="str">
        <f t="shared" ref="K8:K39" si="1">IF((D8+E8)=C8,"","Вранье")</f>
        <v/>
      </c>
    </row>
    <row r="9" spans="1:11" x14ac:dyDescent="0.2">
      <c r="K9" t="str">
        <f t="shared" si="1"/>
        <v/>
      </c>
    </row>
    <row r="10" spans="1:11" x14ac:dyDescent="0.2">
      <c r="A10" s="4" t="s">
        <v>15</v>
      </c>
      <c r="B10" s="4">
        <f t="shared" ref="B10:J10" si="2">SUM(B11:B14)</f>
        <v>346</v>
      </c>
      <c r="C10" s="4">
        <f t="shared" si="2"/>
        <v>1009</v>
      </c>
      <c r="D10" s="4">
        <f t="shared" si="2"/>
        <v>486</v>
      </c>
      <c r="E10" s="4">
        <f t="shared" si="2"/>
        <v>523</v>
      </c>
      <c r="F10" s="4">
        <f t="shared" si="2"/>
        <v>615</v>
      </c>
      <c r="G10" s="4">
        <f t="shared" si="2"/>
        <v>272</v>
      </c>
      <c r="H10" s="4">
        <f t="shared" si="2"/>
        <v>921</v>
      </c>
      <c r="I10" s="4">
        <f t="shared" si="2"/>
        <v>895</v>
      </c>
      <c r="J10" s="4">
        <f t="shared" si="2"/>
        <v>29</v>
      </c>
      <c r="K10" t="str">
        <f t="shared" si="1"/>
        <v/>
      </c>
    </row>
    <row r="11" spans="1:11" x14ac:dyDescent="0.2">
      <c r="A11" t="s">
        <v>16</v>
      </c>
      <c r="B11">
        <v>237</v>
      </c>
      <c r="C11">
        <v>685</v>
      </c>
      <c r="D11">
        <v>322</v>
      </c>
      <c r="E11">
        <v>363</v>
      </c>
      <c r="F11">
        <v>424</v>
      </c>
      <c r="G11">
        <v>189</v>
      </c>
      <c r="H11">
        <v>714</v>
      </c>
      <c r="I11">
        <v>632</v>
      </c>
      <c r="J11">
        <v>13</v>
      </c>
      <c r="K11" t="str">
        <f t="shared" si="1"/>
        <v/>
      </c>
    </row>
    <row r="12" spans="1:11" x14ac:dyDescent="0.2">
      <c r="A12" t="s">
        <v>17</v>
      </c>
      <c r="B12">
        <v>32</v>
      </c>
      <c r="C12">
        <v>87</v>
      </c>
      <c r="D12">
        <v>41</v>
      </c>
      <c r="E12">
        <v>46</v>
      </c>
      <c r="F12">
        <v>52</v>
      </c>
      <c r="G12">
        <v>24</v>
      </c>
      <c r="H12">
        <v>82</v>
      </c>
      <c r="I12">
        <v>43</v>
      </c>
      <c r="J12">
        <v>5</v>
      </c>
      <c r="K12" t="str">
        <f t="shared" si="1"/>
        <v/>
      </c>
    </row>
    <row r="13" spans="1:11" x14ac:dyDescent="0.2">
      <c r="A13" t="s">
        <v>18</v>
      </c>
      <c r="B13">
        <v>34</v>
      </c>
      <c r="C13">
        <v>108</v>
      </c>
      <c r="D13">
        <v>56</v>
      </c>
      <c r="E13">
        <v>52</v>
      </c>
      <c r="F13">
        <v>62</v>
      </c>
      <c r="G13">
        <v>27</v>
      </c>
      <c r="H13">
        <v>47</v>
      </c>
      <c r="I13">
        <v>81</v>
      </c>
      <c r="J13">
        <v>2</v>
      </c>
      <c r="K13" t="str">
        <f t="shared" si="1"/>
        <v/>
      </c>
    </row>
    <row r="14" spans="1:11" x14ac:dyDescent="0.2">
      <c r="A14" t="s">
        <v>19</v>
      </c>
      <c r="B14">
        <v>43</v>
      </c>
      <c r="C14">
        <v>129</v>
      </c>
      <c r="D14">
        <v>67</v>
      </c>
      <c r="E14">
        <v>62</v>
      </c>
      <c r="F14">
        <v>77</v>
      </c>
      <c r="G14">
        <v>32</v>
      </c>
      <c r="H14">
        <v>78</v>
      </c>
      <c r="I14">
        <v>139</v>
      </c>
      <c r="J14">
        <v>9</v>
      </c>
      <c r="K14" t="str">
        <f t="shared" si="1"/>
        <v/>
      </c>
    </row>
    <row r="15" spans="1:11" x14ac:dyDescent="0.2">
      <c r="A15" s="4" t="s">
        <v>20</v>
      </c>
      <c r="B15" s="4">
        <f t="shared" ref="B15:J15" si="3">SUM(B16:B19)</f>
        <v>505</v>
      </c>
      <c r="C15" s="4">
        <f t="shared" si="3"/>
        <v>1272</v>
      </c>
      <c r="D15" s="4">
        <f t="shared" si="3"/>
        <v>612</v>
      </c>
      <c r="E15" s="4">
        <f t="shared" si="3"/>
        <v>660</v>
      </c>
      <c r="F15" s="4">
        <f t="shared" si="3"/>
        <v>543</v>
      </c>
      <c r="G15" s="4">
        <f t="shared" si="3"/>
        <v>281</v>
      </c>
      <c r="H15" s="4">
        <f t="shared" si="3"/>
        <v>476</v>
      </c>
      <c r="I15" s="4">
        <f t="shared" si="3"/>
        <v>475</v>
      </c>
      <c r="J15" s="4">
        <f t="shared" si="3"/>
        <v>90</v>
      </c>
      <c r="K15" t="str">
        <f t="shared" si="1"/>
        <v/>
      </c>
    </row>
    <row r="16" spans="1:11" x14ac:dyDescent="0.2">
      <c r="A16" t="s">
        <v>21</v>
      </c>
      <c r="B16">
        <v>354</v>
      </c>
      <c r="C16">
        <v>868</v>
      </c>
      <c r="D16">
        <v>401</v>
      </c>
      <c r="E16">
        <v>467</v>
      </c>
      <c r="F16">
        <v>313</v>
      </c>
      <c r="G16">
        <v>154</v>
      </c>
      <c r="H16">
        <v>237</v>
      </c>
      <c r="I16">
        <v>130</v>
      </c>
      <c r="J16">
        <v>45</v>
      </c>
      <c r="K16" t="str">
        <f t="shared" si="1"/>
        <v/>
      </c>
    </row>
    <row r="17" spans="1:11" x14ac:dyDescent="0.2">
      <c r="A17" t="s">
        <v>22</v>
      </c>
      <c r="B17">
        <v>59</v>
      </c>
      <c r="C17">
        <v>157</v>
      </c>
      <c r="D17">
        <v>79</v>
      </c>
      <c r="E17">
        <v>78</v>
      </c>
      <c r="F17">
        <v>83</v>
      </c>
      <c r="G17">
        <v>35</v>
      </c>
      <c r="H17">
        <v>84</v>
      </c>
      <c r="I17">
        <v>87</v>
      </c>
      <c r="J17">
        <v>16</v>
      </c>
      <c r="K17" t="str">
        <f t="shared" si="1"/>
        <v/>
      </c>
    </row>
    <row r="18" spans="1:11" x14ac:dyDescent="0.2">
      <c r="A18" t="s">
        <v>23</v>
      </c>
      <c r="B18">
        <v>47</v>
      </c>
      <c r="C18">
        <v>118</v>
      </c>
      <c r="D18">
        <v>66</v>
      </c>
      <c r="E18">
        <v>52</v>
      </c>
      <c r="F18">
        <v>72</v>
      </c>
      <c r="G18">
        <v>59</v>
      </c>
      <c r="H18">
        <v>78</v>
      </c>
      <c r="I18">
        <v>118</v>
      </c>
      <c r="J18">
        <v>13</v>
      </c>
      <c r="K18" t="str">
        <f t="shared" si="1"/>
        <v/>
      </c>
    </row>
    <row r="19" spans="1:11" x14ac:dyDescent="0.2">
      <c r="A19" t="s">
        <v>24</v>
      </c>
      <c r="B19">
        <v>45</v>
      </c>
      <c r="C19">
        <v>129</v>
      </c>
      <c r="D19">
        <v>66</v>
      </c>
      <c r="E19">
        <v>63</v>
      </c>
      <c r="F19">
        <v>75</v>
      </c>
      <c r="G19">
        <v>33</v>
      </c>
      <c r="H19">
        <v>77</v>
      </c>
      <c r="I19">
        <v>140</v>
      </c>
      <c r="J19">
        <v>16</v>
      </c>
      <c r="K19" t="str">
        <f t="shared" si="1"/>
        <v/>
      </c>
    </row>
    <row r="20" spans="1:11" x14ac:dyDescent="0.2">
      <c r="A20" s="4" t="s">
        <v>25</v>
      </c>
      <c r="B20" s="4">
        <f t="shared" ref="B20:J20" si="4">SUM(B21:B22)</f>
        <v>304</v>
      </c>
      <c r="C20" s="4">
        <f t="shared" si="4"/>
        <v>783</v>
      </c>
      <c r="D20" s="4">
        <f t="shared" si="4"/>
        <v>369</v>
      </c>
      <c r="E20" s="4">
        <f t="shared" si="4"/>
        <v>414</v>
      </c>
      <c r="F20" s="4">
        <f t="shared" si="4"/>
        <v>625</v>
      </c>
      <c r="G20" s="4">
        <f t="shared" si="4"/>
        <v>274</v>
      </c>
      <c r="H20" s="4">
        <f t="shared" si="4"/>
        <v>453</v>
      </c>
      <c r="I20" s="4">
        <f t="shared" si="4"/>
        <v>230</v>
      </c>
      <c r="J20" s="4">
        <f t="shared" si="4"/>
        <v>95</v>
      </c>
      <c r="K20" t="str">
        <f t="shared" si="1"/>
        <v/>
      </c>
    </row>
    <row r="21" spans="1:11" x14ac:dyDescent="0.2">
      <c r="A21" t="s">
        <v>26</v>
      </c>
      <c r="B21">
        <v>199</v>
      </c>
      <c r="C21">
        <v>502</v>
      </c>
      <c r="D21">
        <v>232</v>
      </c>
      <c r="E21">
        <v>270</v>
      </c>
      <c r="F21">
        <v>451</v>
      </c>
      <c r="G21">
        <v>189</v>
      </c>
      <c r="H21">
        <v>321</v>
      </c>
      <c r="I21">
        <v>155</v>
      </c>
      <c r="J21">
        <v>57</v>
      </c>
      <c r="K21" t="str">
        <f t="shared" si="1"/>
        <v/>
      </c>
    </row>
    <row r="22" spans="1:11" x14ac:dyDescent="0.2">
      <c r="A22" t="s">
        <v>27</v>
      </c>
      <c r="B22">
        <v>105</v>
      </c>
      <c r="C22">
        <v>281</v>
      </c>
      <c r="D22">
        <v>137</v>
      </c>
      <c r="E22">
        <v>144</v>
      </c>
      <c r="F22">
        <v>174</v>
      </c>
      <c r="G22">
        <v>85</v>
      </c>
      <c r="H22">
        <v>132</v>
      </c>
      <c r="I22">
        <v>75</v>
      </c>
      <c r="J22">
        <v>38</v>
      </c>
      <c r="K22" t="str">
        <f t="shared" si="1"/>
        <v/>
      </c>
    </row>
    <row r="23" spans="1:11" x14ac:dyDescent="0.2">
      <c r="A23" s="4" t="s">
        <v>28</v>
      </c>
      <c r="B23" s="4">
        <f t="shared" ref="B23:J23" si="5">SUM(B24:B26)</f>
        <v>412</v>
      </c>
      <c r="C23" s="4">
        <f t="shared" si="5"/>
        <v>1082</v>
      </c>
      <c r="D23" s="4">
        <f t="shared" si="5"/>
        <v>508</v>
      </c>
      <c r="E23" s="4">
        <f t="shared" si="5"/>
        <v>574</v>
      </c>
      <c r="F23" s="4">
        <f t="shared" si="5"/>
        <v>738</v>
      </c>
      <c r="G23" s="4">
        <f t="shared" si="5"/>
        <v>328</v>
      </c>
      <c r="H23" s="4">
        <f t="shared" si="5"/>
        <v>584</v>
      </c>
      <c r="I23" s="4">
        <f t="shared" si="5"/>
        <v>873</v>
      </c>
      <c r="J23" s="4">
        <f t="shared" si="5"/>
        <v>72</v>
      </c>
      <c r="K23" t="str">
        <f t="shared" si="1"/>
        <v/>
      </c>
    </row>
    <row r="24" spans="1:11" x14ac:dyDescent="0.2">
      <c r="A24" t="s">
        <v>29</v>
      </c>
      <c r="B24">
        <v>284</v>
      </c>
      <c r="C24">
        <v>716</v>
      </c>
      <c r="D24">
        <v>328</v>
      </c>
      <c r="E24">
        <v>388</v>
      </c>
      <c r="F24">
        <v>461</v>
      </c>
      <c r="G24">
        <v>198</v>
      </c>
      <c r="H24">
        <v>346</v>
      </c>
      <c r="I24">
        <v>444</v>
      </c>
      <c r="J24">
        <v>35</v>
      </c>
      <c r="K24" t="str">
        <f t="shared" si="1"/>
        <v/>
      </c>
    </row>
    <row r="25" spans="1:11" x14ac:dyDescent="0.2">
      <c r="A25" t="s">
        <v>30</v>
      </c>
      <c r="B25">
        <v>68</v>
      </c>
      <c r="C25">
        <v>182</v>
      </c>
      <c r="D25">
        <v>89</v>
      </c>
      <c r="E25">
        <v>93</v>
      </c>
      <c r="F25">
        <v>166</v>
      </c>
      <c r="G25">
        <v>76</v>
      </c>
      <c r="H25">
        <v>121</v>
      </c>
      <c r="I25">
        <v>227</v>
      </c>
      <c r="J25">
        <v>34</v>
      </c>
      <c r="K25" t="str">
        <f t="shared" si="1"/>
        <v/>
      </c>
    </row>
    <row r="26" spans="1:11" x14ac:dyDescent="0.2">
      <c r="A26" t="s">
        <v>31</v>
      </c>
      <c r="B26">
        <v>60</v>
      </c>
      <c r="C26">
        <v>184</v>
      </c>
      <c r="D26">
        <v>91</v>
      </c>
      <c r="E26">
        <v>93</v>
      </c>
      <c r="F26">
        <v>111</v>
      </c>
      <c r="G26">
        <v>54</v>
      </c>
      <c r="H26">
        <v>117</v>
      </c>
      <c r="I26">
        <v>202</v>
      </c>
      <c r="J26">
        <v>3</v>
      </c>
      <c r="K26" t="str">
        <f t="shared" si="1"/>
        <v/>
      </c>
    </row>
    <row r="27" spans="1:11" x14ac:dyDescent="0.2">
      <c r="A27" s="4" t="s">
        <v>32</v>
      </c>
      <c r="B27" s="4">
        <f t="shared" ref="B27:J27" si="6">SUM(B28:B30)</f>
        <v>258</v>
      </c>
      <c r="C27" s="4">
        <f t="shared" si="6"/>
        <v>755</v>
      </c>
      <c r="D27" s="4">
        <f t="shared" si="6"/>
        <v>385</v>
      </c>
      <c r="E27" s="4">
        <f t="shared" si="6"/>
        <v>370</v>
      </c>
      <c r="F27" s="4">
        <f t="shared" si="6"/>
        <v>650</v>
      </c>
      <c r="G27" s="4">
        <f t="shared" si="6"/>
        <v>300</v>
      </c>
      <c r="H27" s="4">
        <f t="shared" si="6"/>
        <v>495</v>
      </c>
      <c r="I27" s="4">
        <f t="shared" si="6"/>
        <v>786</v>
      </c>
      <c r="J27" s="4">
        <f t="shared" si="6"/>
        <v>69</v>
      </c>
      <c r="K27" t="str">
        <f t="shared" si="1"/>
        <v/>
      </c>
    </row>
    <row r="28" spans="1:11" x14ac:dyDescent="0.2">
      <c r="A28" t="s">
        <v>33</v>
      </c>
      <c r="B28">
        <v>157</v>
      </c>
      <c r="C28">
        <v>446</v>
      </c>
      <c r="D28">
        <v>228</v>
      </c>
      <c r="E28">
        <v>218</v>
      </c>
      <c r="F28">
        <v>390</v>
      </c>
      <c r="G28">
        <v>168</v>
      </c>
      <c r="H28">
        <v>369</v>
      </c>
      <c r="I28">
        <v>477</v>
      </c>
      <c r="J28">
        <v>27</v>
      </c>
      <c r="K28" t="str">
        <f t="shared" si="1"/>
        <v/>
      </c>
    </row>
    <row r="29" spans="1:11" x14ac:dyDescent="0.2">
      <c r="A29" t="s">
        <v>34</v>
      </c>
      <c r="B29">
        <v>64</v>
      </c>
      <c r="C29">
        <v>199</v>
      </c>
      <c r="D29">
        <v>101</v>
      </c>
      <c r="E29">
        <v>98</v>
      </c>
      <c r="F29">
        <v>181</v>
      </c>
      <c r="G29">
        <v>93</v>
      </c>
      <c r="H29">
        <v>68</v>
      </c>
      <c r="I29">
        <v>191</v>
      </c>
      <c r="J29">
        <v>36</v>
      </c>
      <c r="K29" t="str">
        <f t="shared" si="1"/>
        <v/>
      </c>
    </row>
    <row r="30" spans="1:11" x14ac:dyDescent="0.2">
      <c r="A30" t="s">
        <v>35</v>
      </c>
      <c r="B30">
        <v>37</v>
      </c>
      <c r="C30">
        <v>110</v>
      </c>
      <c r="D30">
        <v>56</v>
      </c>
      <c r="E30">
        <v>54</v>
      </c>
      <c r="F30">
        <v>79</v>
      </c>
      <c r="G30">
        <v>39</v>
      </c>
      <c r="H30">
        <v>58</v>
      </c>
      <c r="I30">
        <v>118</v>
      </c>
      <c r="J30">
        <v>6</v>
      </c>
      <c r="K30" t="str">
        <f t="shared" si="1"/>
        <v/>
      </c>
    </row>
    <row r="31" spans="1:11" x14ac:dyDescent="0.2">
      <c r="A31" s="4" t="s">
        <v>36</v>
      </c>
      <c r="B31" s="4">
        <f t="shared" ref="B31:J31" si="7">SUM(B32:B33)</f>
        <v>182</v>
      </c>
      <c r="C31" s="4">
        <f t="shared" si="7"/>
        <v>453</v>
      </c>
      <c r="D31" s="4">
        <f t="shared" si="7"/>
        <v>213</v>
      </c>
      <c r="E31" s="4">
        <f t="shared" si="7"/>
        <v>240</v>
      </c>
      <c r="F31" s="4">
        <f t="shared" si="7"/>
        <v>314</v>
      </c>
      <c r="G31" s="4">
        <f t="shared" si="7"/>
        <v>122</v>
      </c>
      <c r="H31" s="4">
        <f t="shared" si="7"/>
        <v>287</v>
      </c>
      <c r="I31" s="4">
        <f t="shared" si="7"/>
        <v>684</v>
      </c>
      <c r="J31" s="4">
        <f t="shared" si="7"/>
        <v>63</v>
      </c>
      <c r="K31" t="str">
        <f t="shared" si="1"/>
        <v/>
      </c>
    </row>
    <row r="32" spans="1:11" x14ac:dyDescent="0.2">
      <c r="A32" t="s">
        <v>37</v>
      </c>
      <c r="B32">
        <v>146</v>
      </c>
      <c r="C32">
        <v>361</v>
      </c>
      <c r="D32">
        <v>166</v>
      </c>
      <c r="E32">
        <v>195</v>
      </c>
      <c r="F32">
        <v>264</v>
      </c>
      <c r="G32">
        <v>106</v>
      </c>
      <c r="H32">
        <v>235</v>
      </c>
      <c r="I32">
        <v>549</v>
      </c>
      <c r="J32">
        <v>58</v>
      </c>
      <c r="K32" t="str">
        <f t="shared" si="1"/>
        <v/>
      </c>
    </row>
    <row r="33" spans="1:11" x14ac:dyDescent="0.2">
      <c r="A33" t="s">
        <v>38</v>
      </c>
      <c r="B33">
        <v>36</v>
      </c>
      <c r="C33">
        <v>92</v>
      </c>
      <c r="D33">
        <v>47</v>
      </c>
      <c r="E33">
        <v>45</v>
      </c>
      <c r="F33">
        <v>50</v>
      </c>
      <c r="G33">
        <v>16</v>
      </c>
      <c r="H33">
        <v>52</v>
      </c>
      <c r="I33">
        <v>135</v>
      </c>
      <c r="J33">
        <v>5</v>
      </c>
      <c r="K33" t="str">
        <f t="shared" si="1"/>
        <v/>
      </c>
    </row>
    <row r="34" spans="1:11" x14ac:dyDescent="0.2">
      <c r="A34" s="4" t="s">
        <v>39</v>
      </c>
      <c r="B34" s="4">
        <f t="shared" ref="B34:J34" si="8">SUM(B35:B37)</f>
        <v>160</v>
      </c>
      <c r="C34" s="4">
        <f t="shared" si="8"/>
        <v>456</v>
      </c>
      <c r="D34" s="4">
        <f t="shared" si="8"/>
        <v>212</v>
      </c>
      <c r="E34" s="4">
        <f t="shared" si="8"/>
        <v>244</v>
      </c>
      <c r="F34" s="4">
        <f t="shared" si="8"/>
        <v>267</v>
      </c>
      <c r="G34" s="4">
        <f t="shared" si="8"/>
        <v>115</v>
      </c>
      <c r="H34" s="4">
        <f t="shared" si="8"/>
        <v>190</v>
      </c>
      <c r="I34" s="4">
        <f t="shared" si="8"/>
        <v>313</v>
      </c>
      <c r="J34" s="4">
        <f t="shared" si="8"/>
        <v>41</v>
      </c>
      <c r="K34" t="str">
        <f t="shared" si="1"/>
        <v/>
      </c>
    </row>
    <row r="35" spans="1:11" x14ac:dyDescent="0.2">
      <c r="A35" t="s">
        <v>40</v>
      </c>
      <c r="B35">
        <v>123</v>
      </c>
      <c r="C35">
        <v>340</v>
      </c>
      <c r="D35">
        <v>160</v>
      </c>
      <c r="E35">
        <v>180</v>
      </c>
      <c r="F35">
        <v>194</v>
      </c>
      <c r="G35">
        <v>86</v>
      </c>
      <c r="H35">
        <v>129</v>
      </c>
      <c r="I35">
        <v>158</v>
      </c>
      <c r="J35">
        <v>21</v>
      </c>
      <c r="K35" t="str">
        <f t="shared" si="1"/>
        <v/>
      </c>
    </row>
    <row r="36" spans="1:11" x14ac:dyDescent="0.2">
      <c r="A36" t="s">
        <v>41</v>
      </c>
      <c r="B36">
        <v>30</v>
      </c>
      <c r="C36">
        <v>98</v>
      </c>
      <c r="D36">
        <v>42</v>
      </c>
      <c r="E36">
        <v>56</v>
      </c>
      <c r="F36">
        <v>63</v>
      </c>
      <c r="G36">
        <v>26</v>
      </c>
      <c r="H36">
        <v>58</v>
      </c>
      <c r="I36">
        <v>135</v>
      </c>
      <c r="J36">
        <v>10</v>
      </c>
      <c r="K36" t="str">
        <f t="shared" si="1"/>
        <v/>
      </c>
    </row>
    <row r="37" spans="1:11" x14ac:dyDescent="0.2">
      <c r="A37" t="s">
        <v>42</v>
      </c>
      <c r="B37">
        <v>7</v>
      </c>
      <c r="C37">
        <v>18</v>
      </c>
      <c r="D37">
        <v>10</v>
      </c>
      <c r="E37">
        <v>8</v>
      </c>
      <c r="F37">
        <v>10</v>
      </c>
      <c r="G37">
        <v>3</v>
      </c>
      <c r="H37">
        <v>3</v>
      </c>
      <c r="I37">
        <v>20</v>
      </c>
      <c r="J37">
        <v>10</v>
      </c>
      <c r="K37" t="str">
        <f t="shared" si="1"/>
        <v/>
      </c>
    </row>
    <row r="38" spans="1:11" x14ac:dyDescent="0.2">
      <c r="A38" s="4" t="s">
        <v>43</v>
      </c>
      <c r="B38" s="4">
        <f t="shared" ref="B38:J38" si="9">SUM(B39:B42)</f>
        <v>262</v>
      </c>
      <c r="C38" s="4">
        <f t="shared" si="9"/>
        <v>718</v>
      </c>
      <c r="D38" s="4">
        <f t="shared" si="9"/>
        <v>337</v>
      </c>
      <c r="E38" s="4">
        <f t="shared" si="9"/>
        <v>381</v>
      </c>
      <c r="F38" s="4">
        <f t="shared" si="9"/>
        <v>593</v>
      </c>
      <c r="G38" s="4">
        <f t="shared" si="9"/>
        <v>287</v>
      </c>
      <c r="H38" s="4">
        <f t="shared" si="9"/>
        <v>301</v>
      </c>
      <c r="I38" s="4">
        <f t="shared" si="9"/>
        <v>259</v>
      </c>
      <c r="J38" s="4">
        <f t="shared" si="9"/>
        <v>81</v>
      </c>
      <c r="K38" t="str">
        <f t="shared" si="1"/>
        <v/>
      </c>
    </row>
    <row r="39" spans="1:11" x14ac:dyDescent="0.2">
      <c r="A39" t="s">
        <v>44</v>
      </c>
      <c r="B39">
        <v>164</v>
      </c>
      <c r="C39">
        <v>437</v>
      </c>
      <c r="D39">
        <v>200</v>
      </c>
      <c r="E39">
        <v>237</v>
      </c>
      <c r="F39">
        <v>399</v>
      </c>
      <c r="G39">
        <v>180</v>
      </c>
      <c r="H39">
        <v>184</v>
      </c>
      <c r="I39">
        <v>119</v>
      </c>
      <c r="J39">
        <v>35</v>
      </c>
      <c r="K39" t="str">
        <f t="shared" si="1"/>
        <v/>
      </c>
    </row>
    <row r="40" spans="1:11" x14ac:dyDescent="0.2">
      <c r="A40" t="s">
        <v>45</v>
      </c>
      <c r="B40">
        <v>41</v>
      </c>
      <c r="C40">
        <v>116</v>
      </c>
      <c r="D40">
        <v>56</v>
      </c>
      <c r="E40">
        <v>60</v>
      </c>
      <c r="F40">
        <v>39</v>
      </c>
      <c r="G40">
        <v>28</v>
      </c>
      <c r="H40">
        <v>31</v>
      </c>
      <c r="I40">
        <v>76</v>
      </c>
      <c r="J40">
        <v>14</v>
      </c>
      <c r="K40" t="str">
        <f t="shared" ref="K40:K60" si="10">IF((D40+E40)=C40,"","Вранье")</f>
        <v/>
      </c>
    </row>
    <row r="41" spans="1:11" x14ac:dyDescent="0.2">
      <c r="A41" t="s">
        <v>46</v>
      </c>
      <c r="B41">
        <v>57</v>
      </c>
      <c r="C41">
        <v>165</v>
      </c>
      <c r="D41">
        <v>81</v>
      </c>
      <c r="E41">
        <v>84</v>
      </c>
      <c r="F41">
        <v>155</v>
      </c>
      <c r="G41">
        <v>79</v>
      </c>
      <c r="H41">
        <v>86</v>
      </c>
      <c r="I41">
        <v>64</v>
      </c>
      <c r="J41">
        <v>32</v>
      </c>
      <c r="K41" t="str">
        <f t="shared" si="10"/>
        <v/>
      </c>
    </row>
    <row r="42" spans="1:11" x14ac:dyDescent="0.2">
      <c r="A42" t="s">
        <v>47</v>
      </c>
      <c r="K42" t="str">
        <f t="shared" si="10"/>
        <v/>
      </c>
    </row>
    <row r="43" spans="1:11" x14ac:dyDescent="0.2">
      <c r="A43" s="4" t="s">
        <v>48</v>
      </c>
      <c r="B43" s="4">
        <f t="shared" ref="B43:J43" si="11">SUM(B44:B46)</f>
        <v>212</v>
      </c>
      <c r="C43" s="4">
        <f t="shared" si="11"/>
        <v>598</v>
      </c>
      <c r="D43" s="4">
        <f t="shared" si="11"/>
        <v>293</v>
      </c>
      <c r="E43" s="4">
        <f t="shared" si="11"/>
        <v>305</v>
      </c>
      <c r="F43" s="4">
        <f t="shared" si="11"/>
        <v>465</v>
      </c>
      <c r="G43" s="4">
        <f t="shared" si="11"/>
        <v>200</v>
      </c>
      <c r="H43" s="4">
        <f t="shared" si="11"/>
        <v>482</v>
      </c>
      <c r="I43" s="4">
        <f t="shared" si="11"/>
        <v>686</v>
      </c>
      <c r="J43" s="4">
        <f t="shared" si="11"/>
        <v>32</v>
      </c>
      <c r="K43" t="str">
        <f t="shared" si="10"/>
        <v/>
      </c>
    </row>
    <row r="44" spans="1:11" x14ac:dyDescent="0.2">
      <c r="A44" t="s">
        <v>49</v>
      </c>
      <c r="B44">
        <v>103</v>
      </c>
      <c r="C44">
        <v>298</v>
      </c>
      <c r="D44">
        <v>148</v>
      </c>
      <c r="E44">
        <v>150</v>
      </c>
      <c r="F44">
        <v>248</v>
      </c>
      <c r="G44">
        <v>104</v>
      </c>
      <c r="H44">
        <v>213</v>
      </c>
      <c r="I44">
        <v>342</v>
      </c>
      <c r="J44">
        <v>16</v>
      </c>
      <c r="K44" t="str">
        <f t="shared" si="10"/>
        <v/>
      </c>
    </row>
    <row r="45" spans="1:11" x14ac:dyDescent="0.2">
      <c r="A45" t="s">
        <v>50</v>
      </c>
      <c r="B45">
        <v>65</v>
      </c>
      <c r="C45">
        <v>192</v>
      </c>
      <c r="D45">
        <v>98</v>
      </c>
      <c r="E45">
        <v>94</v>
      </c>
      <c r="F45">
        <v>136</v>
      </c>
      <c r="G45">
        <v>60</v>
      </c>
      <c r="H45">
        <v>150</v>
      </c>
      <c r="I45">
        <v>231</v>
      </c>
      <c r="J45">
        <v>10</v>
      </c>
      <c r="K45" t="str">
        <f t="shared" si="10"/>
        <v/>
      </c>
    </row>
    <row r="46" spans="1:11" x14ac:dyDescent="0.2">
      <c r="A46" t="s">
        <v>51</v>
      </c>
      <c r="B46">
        <v>44</v>
      </c>
      <c r="C46">
        <v>108</v>
      </c>
      <c r="D46">
        <v>47</v>
      </c>
      <c r="E46">
        <v>61</v>
      </c>
      <c r="F46">
        <v>81</v>
      </c>
      <c r="G46">
        <v>36</v>
      </c>
      <c r="H46">
        <v>119</v>
      </c>
      <c r="I46">
        <v>113</v>
      </c>
      <c r="J46">
        <v>6</v>
      </c>
      <c r="K46" t="str">
        <f t="shared" si="10"/>
        <v/>
      </c>
    </row>
    <row r="47" spans="1:11" x14ac:dyDescent="0.2">
      <c r="A47" s="4" t="s">
        <v>52</v>
      </c>
      <c r="B47" s="4">
        <f t="shared" ref="B47:J47" si="12">SUM(B48:B49)</f>
        <v>1738</v>
      </c>
      <c r="C47" s="4">
        <f t="shared" si="12"/>
        <v>4649</v>
      </c>
      <c r="D47" s="4">
        <f t="shared" si="12"/>
        <v>2141</v>
      </c>
      <c r="E47" s="4">
        <f t="shared" si="12"/>
        <v>2508</v>
      </c>
      <c r="F47" s="4">
        <f t="shared" si="12"/>
        <v>903</v>
      </c>
      <c r="G47" s="4">
        <f t="shared" si="12"/>
        <v>476</v>
      </c>
      <c r="H47" s="4">
        <f t="shared" si="12"/>
        <v>1111</v>
      </c>
      <c r="I47" s="4">
        <f t="shared" si="12"/>
        <v>254</v>
      </c>
      <c r="J47" s="4">
        <f t="shared" si="12"/>
        <v>26</v>
      </c>
      <c r="K47" t="str">
        <f t="shared" si="10"/>
        <v/>
      </c>
    </row>
    <row r="48" spans="1:11" x14ac:dyDescent="0.2">
      <c r="A48" t="s">
        <v>53</v>
      </c>
      <c r="B48">
        <v>1620</v>
      </c>
      <c r="C48">
        <v>4308</v>
      </c>
      <c r="D48">
        <v>1978</v>
      </c>
      <c r="E48">
        <v>2330</v>
      </c>
      <c r="F48">
        <v>670</v>
      </c>
      <c r="G48">
        <v>371</v>
      </c>
      <c r="H48">
        <v>917</v>
      </c>
      <c r="I48">
        <v>152</v>
      </c>
      <c r="J48">
        <v>17</v>
      </c>
      <c r="K48" t="str">
        <f t="shared" si="10"/>
        <v/>
      </c>
    </row>
    <row r="49" spans="1:11" x14ac:dyDescent="0.2">
      <c r="A49" t="s">
        <v>54</v>
      </c>
      <c r="B49">
        <v>118</v>
      </c>
      <c r="C49">
        <v>341</v>
      </c>
      <c r="D49">
        <v>163</v>
      </c>
      <c r="E49">
        <v>178</v>
      </c>
      <c r="F49">
        <v>233</v>
      </c>
      <c r="G49">
        <v>105</v>
      </c>
      <c r="H49">
        <v>194</v>
      </c>
      <c r="I49">
        <v>102</v>
      </c>
      <c r="J49">
        <v>9</v>
      </c>
      <c r="K49" t="str">
        <f t="shared" si="10"/>
        <v/>
      </c>
    </row>
    <row r="50" spans="1:11" x14ac:dyDescent="0.2">
      <c r="A50" s="4" t="s">
        <v>103</v>
      </c>
      <c r="B50" s="4">
        <f t="shared" ref="B50:J50" si="13">SUM(B51:B52)</f>
        <v>298</v>
      </c>
      <c r="C50" s="4">
        <f t="shared" si="13"/>
        <v>819</v>
      </c>
      <c r="D50" s="4">
        <f t="shared" si="13"/>
        <v>403</v>
      </c>
      <c r="E50" s="4">
        <f t="shared" si="13"/>
        <v>416</v>
      </c>
      <c r="F50" s="4">
        <f t="shared" si="13"/>
        <v>443</v>
      </c>
      <c r="G50" s="4">
        <f t="shared" si="13"/>
        <v>220</v>
      </c>
      <c r="H50" s="4">
        <f t="shared" si="13"/>
        <v>286</v>
      </c>
      <c r="I50" s="4">
        <f t="shared" si="13"/>
        <v>182</v>
      </c>
      <c r="J50" s="4">
        <f t="shared" si="13"/>
        <v>27</v>
      </c>
      <c r="K50" t="str">
        <f t="shared" si="10"/>
        <v/>
      </c>
    </row>
    <row r="51" spans="1:11" x14ac:dyDescent="0.2">
      <c r="A51" t="s">
        <v>56</v>
      </c>
      <c r="B51">
        <v>245</v>
      </c>
      <c r="C51">
        <v>679</v>
      </c>
      <c r="D51">
        <v>329</v>
      </c>
      <c r="E51">
        <v>350</v>
      </c>
      <c r="F51">
        <v>333</v>
      </c>
      <c r="G51">
        <v>164</v>
      </c>
      <c r="H51">
        <v>184</v>
      </c>
      <c r="I51">
        <v>23</v>
      </c>
      <c r="J51">
        <v>24</v>
      </c>
      <c r="K51" t="str">
        <f t="shared" si="10"/>
        <v/>
      </c>
    </row>
    <row r="52" spans="1:11" x14ac:dyDescent="0.2">
      <c r="A52" t="s">
        <v>57</v>
      </c>
      <c r="B52">
        <v>53</v>
      </c>
      <c r="C52">
        <v>140</v>
      </c>
      <c r="D52">
        <v>74</v>
      </c>
      <c r="E52">
        <v>66</v>
      </c>
      <c r="F52">
        <v>110</v>
      </c>
      <c r="G52">
        <v>56</v>
      </c>
      <c r="H52">
        <v>102</v>
      </c>
      <c r="I52">
        <v>159</v>
      </c>
      <c r="J52">
        <v>3</v>
      </c>
      <c r="K52" t="str">
        <f t="shared" si="10"/>
        <v/>
      </c>
    </row>
    <row r="53" spans="1:11" x14ac:dyDescent="0.2">
      <c r="A53" s="4" t="s">
        <v>58</v>
      </c>
      <c r="B53" s="4">
        <f t="shared" ref="B53:J53" si="14">SUM(B54:B56)</f>
        <v>299</v>
      </c>
      <c r="C53" s="4">
        <f t="shared" si="14"/>
        <v>849</v>
      </c>
      <c r="D53" s="4">
        <f t="shared" si="14"/>
        <v>403</v>
      </c>
      <c r="E53" s="4">
        <f t="shared" si="14"/>
        <v>446</v>
      </c>
      <c r="F53" s="4">
        <f t="shared" si="14"/>
        <v>497</v>
      </c>
      <c r="G53" s="4">
        <f t="shared" si="14"/>
        <v>201</v>
      </c>
      <c r="H53" s="4">
        <f t="shared" si="14"/>
        <v>539</v>
      </c>
      <c r="I53" s="4">
        <f t="shared" si="14"/>
        <v>571</v>
      </c>
      <c r="J53" s="4">
        <f t="shared" si="14"/>
        <v>47</v>
      </c>
      <c r="K53" t="str">
        <f t="shared" si="10"/>
        <v/>
      </c>
    </row>
    <row r="54" spans="1:11" x14ac:dyDescent="0.2">
      <c r="A54" t="s">
        <v>59</v>
      </c>
      <c r="B54">
        <v>197</v>
      </c>
      <c r="C54">
        <v>551</v>
      </c>
      <c r="D54">
        <v>254</v>
      </c>
      <c r="E54">
        <v>297</v>
      </c>
      <c r="F54">
        <v>303</v>
      </c>
      <c r="G54">
        <v>122</v>
      </c>
      <c r="H54">
        <v>352</v>
      </c>
      <c r="I54">
        <v>326</v>
      </c>
      <c r="J54">
        <v>30</v>
      </c>
      <c r="K54" t="str">
        <f t="shared" si="10"/>
        <v/>
      </c>
    </row>
    <row r="55" spans="1:11" x14ac:dyDescent="0.2">
      <c r="A55" t="s">
        <v>60</v>
      </c>
      <c r="B55">
        <v>46</v>
      </c>
      <c r="C55">
        <v>132</v>
      </c>
      <c r="D55">
        <v>71</v>
      </c>
      <c r="E55">
        <v>61</v>
      </c>
      <c r="F55">
        <v>86</v>
      </c>
      <c r="G55">
        <v>36</v>
      </c>
      <c r="H55">
        <v>83</v>
      </c>
      <c r="I55">
        <v>115</v>
      </c>
      <c r="J55">
        <v>2</v>
      </c>
      <c r="K55" t="str">
        <f t="shared" si="10"/>
        <v/>
      </c>
    </row>
    <row r="56" spans="1:11" x14ac:dyDescent="0.2">
      <c r="A56" t="s">
        <v>61</v>
      </c>
      <c r="B56">
        <v>56</v>
      </c>
      <c r="C56">
        <v>166</v>
      </c>
      <c r="D56">
        <v>78</v>
      </c>
      <c r="E56">
        <v>88</v>
      </c>
      <c r="F56">
        <v>108</v>
      </c>
      <c r="G56">
        <v>43</v>
      </c>
      <c r="H56">
        <v>104</v>
      </c>
      <c r="I56">
        <v>130</v>
      </c>
      <c r="J56">
        <v>15</v>
      </c>
      <c r="K56" t="str">
        <f t="shared" si="10"/>
        <v/>
      </c>
    </row>
    <row r="57" spans="1:11" x14ac:dyDescent="0.2">
      <c r="A57" s="4" t="s">
        <v>62</v>
      </c>
      <c r="B57" s="4">
        <f t="shared" ref="B57:J57" si="15">SUM(B58:B60)</f>
        <v>234</v>
      </c>
      <c r="C57" s="4">
        <f t="shared" si="15"/>
        <v>648</v>
      </c>
      <c r="D57" s="4">
        <f t="shared" si="15"/>
        <v>316</v>
      </c>
      <c r="E57" s="4">
        <f t="shared" si="15"/>
        <v>332</v>
      </c>
      <c r="F57" s="4">
        <f t="shared" si="15"/>
        <v>517</v>
      </c>
      <c r="G57" s="4">
        <f t="shared" si="15"/>
        <v>221</v>
      </c>
      <c r="H57" s="4">
        <f t="shared" si="15"/>
        <v>809</v>
      </c>
      <c r="I57" s="4">
        <f t="shared" si="15"/>
        <v>669</v>
      </c>
      <c r="J57" s="4">
        <f t="shared" si="15"/>
        <v>27</v>
      </c>
      <c r="K57" t="str">
        <f t="shared" si="10"/>
        <v/>
      </c>
    </row>
    <row r="58" spans="1:11" x14ac:dyDescent="0.2">
      <c r="A58" t="s">
        <v>63</v>
      </c>
      <c r="B58">
        <v>154</v>
      </c>
      <c r="C58">
        <v>419</v>
      </c>
      <c r="D58">
        <v>208</v>
      </c>
      <c r="E58">
        <v>211</v>
      </c>
      <c r="F58">
        <v>290</v>
      </c>
      <c r="G58">
        <v>115</v>
      </c>
      <c r="H58">
        <v>489</v>
      </c>
      <c r="I58">
        <v>277</v>
      </c>
      <c r="J58">
        <v>8</v>
      </c>
      <c r="K58" t="str">
        <f t="shared" si="10"/>
        <v/>
      </c>
    </row>
    <row r="59" spans="1:11" x14ac:dyDescent="0.2">
      <c r="A59" t="s">
        <v>64</v>
      </c>
      <c r="B59">
        <v>33</v>
      </c>
      <c r="C59">
        <v>97</v>
      </c>
      <c r="D59">
        <v>42</v>
      </c>
      <c r="E59">
        <v>55</v>
      </c>
      <c r="F59">
        <v>98</v>
      </c>
      <c r="G59">
        <v>45</v>
      </c>
      <c r="H59">
        <v>187</v>
      </c>
      <c r="I59">
        <v>188</v>
      </c>
      <c r="J59">
        <v>7</v>
      </c>
      <c r="K59" t="str">
        <f t="shared" si="10"/>
        <v/>
      </c>
    </row>
    <row r="60" spans="1:11" x14ac:dyDescent="0.2">
      <c r="A60" t="s">
        <v>65</v>
      </c>
      <c r="B60">
        <v>47</v>
      </c>
      <c r="C60">
        <v>132</v>
      </c>
      <c r="D60">
        <v>66</v>
      </c>
      <c r="E60">
        <v>66</v>
      </c>
      <c r="F60">
        <v>129</v>
      </c>
      <c r="G60">
        <v>61</v>
      </c>
      <c r="H60">
        <v>133</v>
      </c>
      <c r="I60">
        <v>204</v>
      </c>
      <c r="J60">
        <v>12</v>
      </c>
      <c r="K60" t="str">
        <f t="shared" si="10"/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34" right="0.28999999999999998" top="0.72" bottom="0.87" header="0.24" footer="0.5"/>
  <pageSetup paperSize="9" scale="86" orientation="portrait" r:id="rId1"/>
  <headerFooter alignWithMargins="0">
    <oddHeader>&amp;A</oddHeader>
    <oddFooter>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>
      <selection activeCell="A50" sqref="A50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95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J8" si="0">SUM(B10,B15,B20,B23,B27,B31,B34,B38,B43,B47,B50,B53,B57)</f>
        <v>5104</v>
      </c>
      <c r="C8" s="4">
        <f t="shared" si="0"/>
        <v>13694</v>
      </c>
      <c r="D8" s="4">
        <f t="shared" si="0"/>
        <v>6494</v>
      </c>
      <c r="E8" s="4">
        <f t="shared" si="0"/>
        <v>7200</v>
      </c>
      <c r="F8" s="4">
        <f t="shared" si="0"/>
        <v>6596</v>
      </c>
      <c r="G8" s="4">
        <f t="shared" si="0"/>
        <v>3045</v>
      </c>
      <c r="H8" s="4">
        <f t="shared" si="0"/>
        <v>5426</v>
      </c>
      <c r="I8" s="4">
        <f t="shared" si="0"/>
        <v>6266</v>
      </c>
      <c r="J8" s="4">
        <f t="shared" si="0"/>
        <v>679</v>
      </c>
      <c r="K8" t="str">
        <f t="shared" ref="K8:K39" si="1">IF((D8+E8)=C8,"","Вранье")</f>
        <v/>
      </c>
    </row>
    <row r="9" spans="1:11" x14ac:dyDescent="0.2">
      <c r="K9" t="str">
        <f t="shared" si="1"/>
        <v/>
      </c>
    </row>
    <row r="10" spans="1:11" x14ac:dyDescent="0.2">
      <c r="A10" s="4" t="s">
        <v>15</v>
      </c>
      <c r="B10" s="4">
        <f t="shared" ref="B10:J10" si="2">SUM(B11:B14)</f>
        <v>343</v>
      </c>
      <c r="C10" s="4">
        <f t="shared" si="2"/>
        <v>1046</v>
      </c>
      <c r="D10" s="4">
        <f t="shared" si="2"/>
        <v>493</v>
      </c>
      <c r="E10" s="4">
        <f t="shared" si="2"/>
        <v>553</v>
      </c>
      <c r="F10" s="4">
        <f t="shared" si="2"/>
        <v>546</v>
      </c>
      <c r="G10" s="4">
        <f t="shared" si="2"/>
        <v>235</v>
      </c>
      <c r="H10" s="4">
        <f t="shared" si="2"/>
        <v>904</v>
      </c>
      <c r="I10" s="4">
        <f t="shared" si="2"/>
        <v>1094</v>
      </c>
      <c r="J10" s="4">
        <f t="shared" si="2"/>
        <v>32</v>
      </c>
      <c r="K10" t="str">
        <f t="shared" si="1"/>
        <v/>
      </c>
    </row>
    <row r="11" spans="1:11" x14ac:dyDescent="0.2">
      <c r="A11" t="s">
        <v>16</v>
      </c>
      <c r="B11">
        <v>236</v>
      </c>
      <c r="C11">
        <v>721</v>
      </c>
      <c r="D11">
        <v>325</v>
      </c>
      <c r="E11">
        <v>396</v>
      </c>
      <c r="F11">
        <v>372</v>
      </c>
      <c r="G11">
        <v>168</v>
      </c>
      <c r="H11">
        <v>684</v>
      </c>
      <c r="I11">
        <v>718</v>
      </c>
      <c r="J11">
        <v>12</v>
      </c>
      <c r="K11" t="str">
        <f t="shared" si="1"/>
        <v/>
      </c>
    </row>
    <row r="12" spans="1:11" x14ac:dyDescent="0.2">
      <c r="A12" t="s">
        <v>17</v>
      </c>
      <c r="B12">
        <v>32</v>
      </c>
      <c r="C12">
        <v>83</v>
      </c>
      <c r="D12">
        <v>43</v>
      </c>
      <c r="E12">
        <v>40</v>
      </c>
      <c r="F12">
        <v>52</v>
      </c>
      <c r="G12">
        <v>18</v>
      </c>
      <c r="H12">
        <v>81</v>
      </c>
      <c r="I12">
        <v>85</v>
      </c>
      <c r="J12">
        <v>6</v>
      </c>
      <c r="K12" t="str">
        <f t="shared" si="1"/>
        <v/>
      </c>
    </row>
    <row r="13" spans="1:11" x14ac:dyDescent="0.2">
      <c r="A13" t="s">
        <v>18</v>
      </c>
      <c r="B13">
        <v>33</v>
      </c>
      <c r="C13">
        <v>100</v>
      </c>
      <c r="D13">
        <v>51</v>
      </c>
      <c r="E13">
        <v>49</v>
      </c>
      <c r="F13">
        <v>48</v>
      </c>
      <c r="G13">
        <v>20</v>
      </c>
      <c r="H13">
        <v>55</v>
      </c>
      <c r="I13">
        <v>89</v>
      </c>
      <c r="J13">
        <v>2</v>
      </c>
      <c r="K13" t="str">
        <f t="shared" si="1"/>
        <v/>
      </c>
    </row>
    <row r="14" spans="1:11" x14ac:dyDescent="0.2">
      <c r="A14" t="s">
        <v>19</v>
      </c>
      <c r="B14">
        <v>42</v>
      </c>
      <c r="C14">
        <v>142</v>
      </c>
      <c r="D14">
        <v>74</v>
      </c>
      <c r="E14">
        <v>68</v>
      </c>
      <c r="F14">
        <v>74</v>
      </c>
      <c r="G14">
        <v>29</v>
      </c>
      <c r="H14">
        <v>84</v>
      </c>
      <c r="I14">
        <v>202</v>
      </c>
      <c r="J14">
        <v>12</v>
      </c>
      <c r="K14" t="str">
        <f t="shared" si="1"/>
        <v/>
      </c>
    </row>
    <row r="15" spans="1:11" x14ac:dyDescent="0.2">
      <c r="A15" s="4" t="s">
        <v>20</v>
      </c>
      <c r="B15" s="4">
        <f t="shared" ref="B15:J15" si="3">SUM(B16:B19)</f>
        <v>511</v>
      </c>
      <c r="C15" s="4">
        <f t="shared" si="3"/>
        <v>1238</v>
      </c>
      <c r="D15" s="4">
        <f t="shared" si="3"/>
        <v>603</v>
      </c>
      <c r="E15" s="4">
        <f t="shared" si="3"/>
        <v>635</v>
      </c>
      <c r="F15" s="4">
        <f t="shared" si="3"/>
        <v>493</v>
      </c>
      <c r="G15" s="4">
        <f t="shared" si="3"/>
        <v>285</v>
      </c>
      <c r="H15" s="4">
        <f t="shared" si="3"/>
        <v>472</v>
      </c>
      <c r="I15" s="4">
        <f t="shared" si="3"/>
        <v>450</v>
      </c>
      <c r="J15" s="4">
        <f t="shared" si="3"/>
        <v>78</v>
      </c>
      <c r="K15" t="str">
        <f t="shared" si="1"/>
        <v/>
      </c>
    </row>
    <row r="16" spans="1:11" x14ac:dyDescent="0.2">
      <c r="A16" t="s">
        <v>21</v>
      </c>
      <c r="B16">
        <v>365</v>
      </c>
      <c r="C16">
        <v>846</v>
      </c>
      <c r="D16">
        <v>395</v>
      </c>
      <c r="E16">
        <v>451</v>
      </c>
      <c r="F16">
        <v>292</v>
      </c>
      <c r="G16">
        <v>157</v>
      </c>
      <c r="H16">
        <v>227</v>
      </c>
      <c r="I16">
        <v>116</v>
      </c>
      <c r="J16">
        <v>36</v>
      </c>
      <c r="K16" t="str">
        <f t="shared" si="1"/>
        <v/>
      </c>
    </row>
    <row r="17" spans="1:11" x14ac:dyDescent="0.2">
      <c r="A17" t="s">
        <v>22</v>
      </c>
      <c r="B17">
        <v>55</v>
      </c>
      <c r="C17">
        <v>146</v>
      </c>
      <c r="D17">
        <v>76</v>
      </c>
      <c r="E17">
        <v>70</v>
      </c>
      <c r="F17">
        <v>69</v>
      </c>
      <c r="G17">
        <v>58</v>
      </c>
      <c r="H17">
        <v>68</v>
      </c>
      <c r="I17">
        <v>80</v>
      </c>
      <c r="J17">
        <v>15</v>
      </c>
      <c r="K17" t="str">
        <f t="shared" si="1"/>
        <v/>
      </c>
    </row>
    <row r="18" spans="1:11" x14ac:dyDescent="0.2">
      <c r="A18" t="s">
        <v>23</v>
      </c>
      <c r="B18">
        <v>47</v>
      </c>
      <c r="C18">
        <v>119</v>
      </c>
      <c r="D18">
        <v>67</v>
      </c>
      <c r="E18">
        <v>52</v>
      </c>
      <c r="F18">
        <v>64</v>
      </c>
      <c r="G18">
        <v>34</v>
      </c>
      <c r="H18">
        <v>81</v>
      </c>
      <c r="I18">
        <v>137</v>
      </c>
      <c r="J18">
        <v>13</v>
      </c>
      <c r="K18" t="str">
        <f t="shared" si="1"/>
        <v/>
      </c>
    </row>
    <row r="19" spans="1:11" x14ac:dyDescent="0.2">
      <c r="A19" t="s">
        <v>24</v>
      </c>
      <c r="B19">
        <v>44</v>
      </c>
      <c r="C19">
        <v>127</v>
      </c>
      <c r="D19">
        <v>65</v>
      </c>
      <c r="E19">
        <v>62</v>
      </c>
      <c r="F19">
        <v>68</v>
      </c>
      <c r="G19">
        <v>36</v>
      </c>
      <c r="H19">
        <v>96</v>
      </c>
      <c r="I19">
        <v>117</v>
      </c>
      <c r="J19">
        <v>14</v>
      </c>
      <c r="K19" t="str">
        <f t="shared" si="1"/>
        <v/>
      </c>
    </row>
    <row r="20" spans="1:11" x14ac:dyDescent="0.2">
      <c r="A20" s="4" t="s">
        <v>25</v>
      </c>
      <c r="B20" s="4">
        <f t="shared" ref="B20:J20" si="4">SUM(B21:B22)</f>
        <v>284</v>
      </c>
      <c r="C20" s="4">
        <f t="shared" si="4"/>
        <v>711</v>
      </c>
      <c r="D20" s="4">
        <f t="shared" si="4"/>
        <v>339</v>
      </c>
      <c r="E20" s="4">
        <f t="shared" si="4"/>
        <v>372</v>
      </c>
      <c r="F20" s="4">
        <f t="shared" si="4"/>
        <v>550</v>
      </c>
      <c r="G20" s="4">
        <f t="shared" si="4"/>
        <v>245</v>
      </c>
      <c r="H20" s="4">
        <f t="shared" si="4"/>
        <v>252</v>
      </c>
      <c r="I20" s="4">
        <f t="shared" si="4"/>
        <v>197</v>
      </c>
      <c r="J20" s="4">
        <f t="shared" si="4"/>
        <v>80</v>
      </c>
      <c r="K20" t="str">
        <f t="shared" si="1"/>
        <v/>
      </c>
    </row>
    <row r="21" spans="1:11" x14ac:dyDescent="0.2">
      <c r="A21" t="s">
        <v>26</v>
      </c>
      <c r="B21">
        <v>186</v>
      </c>
      <c r="C21">
        <v>453</v>
      </c>
      <c r="D21">
        <v>217</v>
      </c>
      <c r="E21">
        <v>236</v>
      </c>
      <c r="F21">
        <v>410</v>
      </c>
      <c r="G21">
        <v>180</v>
      </c>
      <c r="H21">
        <v>167</v>
      </c>
      <c r="I21">
        <v>125</v>
      </c>
      <c r="J21">
        <v>47</v>
      </c>
      <c r="K21" t="str">
        <f t="shared" si="1"/>
        <v/>
      </c>
    </row>
    <row r="22" spans="1:11" x14ac:dyDescent="0.2">
      <c r="A22" t="s">
        <v>27</v>
      </c>
      <c r="B22">
        <v>98</v>
      </c>
      <c r="C22">
        <v>258</v>
      </c>
      <c r="D22">
        <v>122</v>
      </c>
      <c r="E22">
        <v>136</v>
      </c>
      <c r="F22">
        <v>140</v>
      </c>
      <c r="G22">
        <v>65</v>
      </c>
      <c r="H22">
        <v>85</v>
      </c>
      <c r="I22">
        <v>72</v>
      </c>
      <c r="J22">
        <v>33</v>
      </c>
      <c r="K22" t="str">
        <f t="shared" si="1"/>
        <v/>
      </c>
    </row>
    <row r="23" spans="1:11" x14ac:dyDescent="0.2">
      <c r="A23" s="4" t="s">
        <v>28</v>
      </c>
      <c r="B23" s="4">
        <f t="shared" ref="B23:J23" si="5">SUM(B24:B26)</f>
        <v>408</v>
      </c>
      <c r="C23" s="4">
        <f t="shared" si="5"/>
        <v>1058</v>
      </c>
      <c r="D23" s="4">
        <f t="shared" si="5"/>
        <v>508</v>
      </c>
      <c r="E23" s="4">
        <f t="shared" si="5"/>
        <v>550</v>
      </c>
      <c r="F23" s="4">
        <f t="shared" si="5"/>
        <v>668</v>
      </c>
      <c r="G23" s="4">
        <f t="shared" si="5"/>
        <v>302</v>
      </c>
      <c r="H23" s="4">
        <f t="shared" si="5"/>
        <v>342</v>
      </c>
      <c r="I23" s="4">
        <f t="shared" si="5"/>
        <v>693</v>
      </c>
      <c r="J23" s="4">
        <f t="shared" si="5"/>
        <v>67</v>
      </c>
      <c r="K23" t="str">
        <f t="shared" si="1"/>
        <v/>
      </c>
    </row>
    <row r="24" spans="1:11" x14ac:dyDescent="0.2">
      <c r="A24" t="s">
        <v>29</v>
      </c>
      <c r="B24">
        <v>285</v>
      </c>
      <c r="C24">
        <v>700</v>
      </c>
      <c r="D24">
        <v>329</v>
      </c>
      <c r="E24">
        <v>371</v>
      </c>
      <c r="F24">
        <v>416</v>
      </c>
      <c r="G24">
        <v>185</v>
      </c>
      <c r="H24">
        <v>218</v>
      </c>
      <c r="I24">
        <v>355</v>
      </c>
      <c r="J24">
        <v>28</v>
      </c>
      <c r="K24" t="str">
        <f t="shared" si="1"/>
        <v/>
      </c>
    </row>
    <row r="25" spans="1:11" x14ac:dyDescent="0.2">
      <c r="A25" t="s">
        <v>30</v>
      </c>
      <c r="B25">
        <v>65</v>
      </c>
      <c r="C25">
        <v>180</v>
      </c>
      <c r="D25">
        <v>89</v>
      </c>
      <c r="E25">
        <v>91</v>
      </c>
      <c r="F25">
        <v>159</v>
      </c>
      <c r="G25">
        <v>72</v>
      </c>
      <c r="H25">
        <v>68</v>
      </c>
      <c r="I25">
        <v>208</v>
      </c>
      <c r="J25">
        <v>36</v>
      </c>
      <c r="K25" t="str">
        <f t="shared" si="1"/>
        <v/>
      </c>
    </row>
    <row r="26" spans="1:11" x14ac:dyDescent="0.2">
      <c r="A26" t="s">
        <v>31</v>
      </c>
      <c r="B26">
        <v>58</v>
      </c>
      <c r="C26">
        <v>178</v>
      </c>
      <c r="D26">
        <v>90</v>
      </c>
      <c r="E26">
        <v>88</v>
      </c>
      <c r="F26">
        <v>93</v>
      </c>
      <c r="G26">
        <v>45</v>
      </c>
      <c r="H26">
        <v>56</v>
      </c>
      <c r="I26">
        <v>130</v>
      </c>
      <c r="J26">
        <v>3</v>
      </c>
      <c r="K26" t="str">
        <f t="shared" si="1"/>
        <v/>
      </c>
    </row>
    <row r="27" spans="1:11" x14ac:dyDescent="0.2">
      <c r="A27" s="4" t="s">
        <v>32</v>
      </c>
      <c r="B27" s="4">
        <f t="shared" ref="B27:J27" si="6">SUM(B28:B30)</f>
        <v>255</v>
      </c>
      <c r="C27" s="4">
        <f t="shared" si="6"/>
        <v>732</v>
      </c>
      <c r="D27" s="4">
        <f t="shared" si="6"/>
        <v>369</v>
      </c>
      <c r="E27" s="4">
        <f t="shared" si="6"/>
        <v>363</v>
      </c>
      <c r="F27" s="4">
        <f t="shared" si="6"/>
        <v>622</v>
      </c>
      <c r="G27" s="4">
        <f t="shared" si="6"/>
        <v>295</v>
      </c>
      <c r="H27" s="4">
        <f t="shared" si="6"/>
        <v>343</v>
      </c>
      <c r="I27" s="4">
        <f t="shared" si="6"/>
        <v>620</v>
      </c>
      <c r="J27" s="4">
        <f t="shared" si="6"/>
        <v>56</v>
      </c>
      <c r="K27" t="str">
        <f t="shared" si="1"/>
        <v/>
      </c>
    </row>
    <row r="28" spans="1:11" x14ac:dyDescent="0.2">
      <c r="A28" t="s">
        <v>33</v>
      </c>
      <c r="B28">
        <v>155</v>
      </c>
      <c r="C28">
        <v>437</v>
      </c>
      <c r="D28">
        <v>219</v>
      </c>
      <c r="E28">
        <v>218</v>
      </c>
      <c r="F28">
        <v>373</v>
      </c>
      <c r="G28">
        <v>174</v>
      </c>
      <c r="H28">
        <v>269</v>
      </c>
      <c r="I28">
        <v>361</v>
      </c>
      <c r="J28">
        <v>20</v>
      </c>
      <c r="K28" t="str">
        <f t="shared" si="1"/>
        <v/>
      </c>
    </row>
    <row r="29" spans="1:11" x14ac:dyDescent="0.2">
      <c r="A29" t="s">
        <v>34</v>
      </c>
      <c r="B29">
        <v>66</v>
      </c>
      <c r="C29">
        <v>197</v>
      </c>
      <c r="D29">
        <v>100</v>
      </c>
      <c r="E29">
        <v>97</v>
      </c>
      <c r="F29">
        <v>164</v>
      </c>
      <c r="G29">
        <v>86</v>
      </c>
      <c r="H29">
        <v>36</v>
      </c>
      <c r="I29">
        <v>139</v>
      </c>
      <c r="J29">
        <v>29</v>
      </c>
      <c r="K29" t="str">
        <f t="shared" si="1"/>
        <v/>
      </c>
    </row>
    <row r="30" spans="1:11" x14ac:dyDescent="0.2">
      <c r="A30" t="s">
        <v>35</v>
      </c>
      <c r="B30">
        <v>34</v>
      </c>
      <c r="C30">
        <v>98</v>
      </c>
      <c r="D30">
        <v>50</v>
      </c>
      <c r="E30">
        <v>48</v>
      </c>
      <c r="F30">
        <v>85</v>
      </c>
      <c r="G30">
        <v>35</v>
      </c>
      <c r="H30">
        <v>38</v>
      </c>
      <c r="I30">
        <v>120</v>
      </c>
      <c r="J30">
        <v>7</v>
      </c>
      <c r="K30" t="str">
        <f t="shared" si="1"/>
        <v/>
      </c>
    </row>
    <row r="31" spans="1:11" x14ac:dyDescent="0.2">
      <c r="A31" s="4" t="s">
        <v>36</v>
      </c>
      <c r="B31" s="4">
        <f t="shared" ref="B31:J31" si="7">SUM(B32:B33)</f>
        <v>172</v>
      </c>
      <c r="C31" s="4">
        <f t="shared" si="7"/>
        <v>434</v>
      </c>
      <c r="D31" s="4">
        <f t="shared" si="7"/>
        <v>201</v>
      </c>
      <c r="E31" s="4">
        <f t="shared" si="7"/>
        <v>233</v>
      </c>
      <c r="F31" s="4">
        <f t="shared" si="7"/>
        <v>277</v>
      </c>
      <c r="G31" s="4">
        <f t="shared" si="7"/>
        <v>102</v>
      </c>
      <c r="H31" s="4">
        <f t="shared" si="7"/>
        <v>221</v>
      </c>
      <c r="I31" s="4">
        <f t="shared" si="7"/>
        <v>625</v>
      </c>
      <c r="J31" s="4">
        <f t="shared" si="7"/>
        <v>57</v>
      </c>
      <c r="K31" t="str">
        <f t="shared" si="1"/>
        <v/>
      </c>
    </row>
    <row r="32" spans="1:11" x14ac:dyDescent="0.2">
      <c r="A32" t="s">
        <v>37</v>
      </c>
      <c r="B32">
        <v>140</v>
      </c>
      <c r="C32">
        <v>357</v>
      </c>
      <c r="D32">
        <v>159</v>
      </c>
      <c r="E32">
        <v>198</v>
      </c>
      <c r="F32">
        <v>236</v>
      </c>
      <c r="G32">
        <v>94</v>
      </c>
      <c r="H32">
        <v>196</v>
      </c>
      <c r="I32">
        <v>486</v>
      </c>
      <c r="J32">
        <v>51</v>
      </c>
      <c r="K32" t="str">
        <f t="shared" si="1"/>
        <v/>
      </c>
    </row>
    <row r="33" spans="1:11" x14ac:dyDescent="0.2">
      <c r="A33" t="s">
        <v>38</v>
      </c>
      <c r="B33">
        <v>32</v>
      </c>
      <c r="C33">
        <v>77</v>
      </c>
      <c r="D33">
        <v>42</v>
      </c>
      <c r="E33">
        <v>35</v>
      </c>
      <c r="F33">
        <v>41</v>
      </c>
      <c r="G33">
        <v>8</v>
      </c>
      <c r="H33">
        <v>25</v>
      </c>
      <c r="I33">
        <v>139</v>
      </c>
      <c r="J33">
        <v>6</v>
      </c>
      <c r="K33" t="str">
        <f t="shared" si="1"/>
        <v/>
      </c>
    </row>
    <row r="34" spans="1:11" x14ac:dyDescent="0.2">
      <c r="A34" s="4" t="s">
        <v>39</v>
      </c>
      <c r="B34" s="4">
        <f t="shared" ref="B34:J34" si="8">SUM(B35:B37)</f>
        <v>163</v>
      </c>
      <c r="C34" s="4">
        <f t="shared" si="8"/>
        <v>454</v>
      </c>
      <c r="D34" s="4">
        <f t="shared" si="8"/>
        <v>225</v>
      </c>
      <c r="E34" s="4">
        <f t="shared" si="8"/>
        <v>229</v>
      </c>
      <c r="F34" s="4">
        <f t="shared" si="8"/>
        <v>258</v>
      </c>
      <c r="G34" s="4">
        <f t="shared" si="8"/>
        <v>114</v>
      </c>
      <c r="H34" s="4">
        <f t="shared" si="8"/>
        <v>136</v>
      </c>
      <c r="I34" s="4">
        <f t="shared" si="8"/>
        <v>293</v>
      </c>
      <c r="J34" s="4">
        <f t="shared" si="8"/>
        <v>37</v>
      </c>
      <c r="K34" t="str">
        <f t="shared" si="1"/>
        <v/>
      </c>
    </row>
    <row r="35" spans="1:11" x14ac:dyDescent="0.2">
      <c r="A35" t="s">
        <v>40</v>
      </c>
      <c r="B35">
        <v>123</v>
      </c>
      <c r="C35">
        <v>331</v>
      </c>
      <c r="D35">
        <v>170</v>
      </c>
      <c r="E35">
        <v>161</v>
      </c>
      <c r="F35">
        <v>186</v>
      </c>
      <c r="G35">
        <v>83</v>
      </c>
      <c r="H35">
        <v>73</v>
      </c>
      <c r="I35">
        <v>132</v>
      </c>
      <c r="J35">
        <v>21</v>
      </c>
      <c r="K35" t="str">
        <f t="shared" si="1"/>
        <v/>
      </c>
    </row>
    <row r="36" spans="1:11" x14ac:dyDescent="0.2">
      <c r="A36" t="s">
        <v>41</v>
      </c>
      <c r="B36">
        <v>32</v>
      </c>
      <c r="C36">
        <v>105</v>
      </c>
      <c r="D36">
        <v>45</v>
      </c>
      <c r="E36">
        <v>60</v>
      </c>
      <c r="F36">
        <v>68</v>
      </c>
      <c r="G36">
        <v>29</v>
      </c>
      <c r="H36">
        <v>59</v>
      </c>
      <c r="I36">
        <v>148</v>
      </c>
      <c r="J36">
        <v>11</v>
      </c>
      <c r="K36" t="str">
        <f t="shared" si="1"/>
        <v/>
      </c>
    </row>
    <row r="37" spans="1:11" x14ac:dyDescent="0.2">
      <c r="A37" t="s">
        <v>42</v>
      </c>
      <c r="B37">
        <v>8</v>
      </c>
      <c r="C37">
        <v>18</v>
      </c>
      <c r="D37">
        <v>10</v>
      </c>
      <c r="E37">
        <v>8</v>
      </c>
      <c r="F37">
        <v>4</v>
      </c>
      <c r="G37">
        <v>2</v>
      </c>
      <c r="H37">
        <v>4</v>
      </c>
      <c r="I37">
        <v>13</v>
      </c>
      <c r="J37">
        <v>5</v>
      </c>
      <c r="K37" t="str">
        <f t="shared" si="1"/>
        <v/>
      </c>
    </row>
    <row r="38" spans="1:11" x14ac:dyDescent="0.2">
      <c r="A38" s="4" t="s">
        <v>43</v>
      </c>
      <c r="B38" s="4">
        <f t="shared" ref="B38:J38" si="9">SUM(B39:B42)</f>
        <v>253</v>
      </c>
      <c r="C38" s="4">
        <f t="shared" si="9"/>
        <v>698</v>
      </c>
      <c r="D38" s="4">
        <f t="shared" si="9"/>
        <v>329</v>
      </c>
      <c r="E38" s="4">
        <f t="shared" si="9"/>
        <v>369</v>
      </c>
      <c r="F38" s="4">
        <f t="shared" si="9"/>
        <v>583</v>
      </c>
      <c r="G38" s="4">
        <f t="shared" si="9"/>
        <v>276</v>
      </c>
      <c r="H38" s="4">
        <f t="shared" si="9"/>
        <v>208</v>
      </c>
      <c r="I38" s="4">
        <f t="shared" si="9"/>
        <v>135</v>
      </c>
      <c r="J38" s="4">
        <f t="shared" si="9"/>
        <v>73</v>
      </c>
      <c r="K38" t="str">
        <f t="shared" si="1"/>
        <v/>
      </c>
    </row>
    <row r="39" spans="1:11" x14ac:dyDescent="0.2">
      <c r="A39" t="s">
        <v>44</v>
      </c>
      <c r="B39">
        <v>156</v>
      </c>
      <c r="C39">
        <v>436</v>
      </c>
      <c r="D39">
        <v>202</v>
      </c>
      <c r="E39">
        <v>234</v>
      </c>
      <c r="F39">
        <v>386</v>
      </c>
      <c r="G39">
        <v>171</v>
      </c>
      <c r="H39">
        <v>128</v>
      </c>
      <c r="I39">
        <v>49</v>
      </c>
      <c r="J39">
        <v>27</v>
      </c>
      <c r="K39" t="str">
        <f t="shared" si="1"/>
        <v/>
      </c>
    </row>
    <row r="40" spans="1:11" x14ac:dyDescent="0.2">
      <c r="A40" t="s">
        <v>45</v>
      </c>
      <c r="B40">
        <v>39</v>
      </c>
      <c r="C40">
        <v>109</v>
      </c>
      <c r="D40">
        <v>52</v>
      </c>
      <c r="E40">
        <v>57</v>
      </c>
      <c r="F40">
        <v>49</v>
      </c>
      <c r="G40">
        <v>28</v>
      </c>
      <c r="H40">
        <v>20</v>
      </c>
      <c r="I40">
        <v>62</v>
      </c>
      <c r="J40">
        <v>14</v>
      </c>
      <c r="K40" t="str">
        <f t="shared" ref="K40:K60" si="10">IF((D40+E40)=C40,"","Вранье")</f>
        <v/>
      </c>
    </row>
    <row r="41" spans="1:11" x14ac:dyDescent="0.2">
      <c r="A41" t="s">
        <v>46</v>
      </c>
      <c r="B41">
        <v>58</v>
      </c>
      <c r="C41">
        <v>153</v>
      </c>
      <c r="D41">
        <v>75</v>
      </c>
      <c r="E41">
        <v>78</v>
      </c>
      <c r="F41">
        <v>148</v>
      </c>
      <c r="G41">
        <v>77</v>
      </c>
      <c r="H41">
        <v>60</v>
      </c>
      <c r="I41">
        <v>24</v>
      </c>
      <c r="J41">
        <v>32</v>
      </c>
      <c r="K41" t="str">
        <f t="shared" si="10"/>
        <v/>
      </c>
    </row>
    <row r="42" spans="1:11" x14ac:dyDescent="0.2">
      <c r="A42" t="s">
        <v>47</v>
      </c>
      <c r="K42" t="str">
        <f t="shared" si="10"/>
        <v/>
      </c>
    </row>
    <row r="43" spans="1:11" x14ac:dyDescent="0.2">
      <c r="A43" s="4" t="s">
        <v>48</v>
      </c>
      <c r="B43" s="4">
        <f t="shared" ref="B43:J43" si="11">SUM(B44:B46)</f>
        <v>202</v>
      </c>
      <c r="C43" s="4">
        <f t="shared" si="11"/>
        <v>570</v>
      </c>
      <c r="D43" s="4">
        <f t="shared" si="11"/>
        <v>281</v>
      </c>
      <c r="E43" s="4">
        <f t="shared" si="11"/>
        <v>289</v>
      </c>
      <c r="F43" s="4">
        <f t="shared" si="11"/>
        <v>414</v>
      </c>
      <c r="G43" s="4">
        <f t="shared" si="11"/>
        <v>178</v>
      </c>
      <c r="H43" s="4">
        <f t="shared" si="11"/>
        <v>467</v>
      </c>
      <c r="I43" s="4">
        <f t="shared" si="11"/>
        <v>573</v>
      </c>
      <c r="J43" s="4">
        <f t="shared" si="11"/>
        <v>41</v>
      </c>
      <c r="K43" t="str">
        <f t="shared" si="10"/>
        <v/>
      </c>
    </row>
    <row r="44" spans="1:11" x14ac:dyDescent="0.2">
      <c r="A44" t="s">
        <v>49</v>
      </c>
      <c r="B44">
        <v>99</v>
      </c>
      <c r="C44">
        <v>279</v>
      </c>
      <c r="D44">
        <v>141</v>
      </c>
      <c r="E44">
        <v>138</v>
      </c>
      <c r="F44">
        <v>221</v>
      </c>
      <c r="G44">
        <v>90</v>
      </c>
      <c r="H44">
        <v>185</v>
      </c>
      <c r="I44">
        <v>279</v>
      </c>
      <c r="J44">
        <v>21</v>
      </c>
      <c r="K44" t="str">
        <f t="shared" si="10"/>
        <v/>
      </c>
    </row>
    <row r="45" spans="1:11" x14ac:dyDescent="0.2">
      <c r="A45" t="s">
        <v>50</v>
      </c>
      <c r="B45">
        <v>65</v>
      </c>
      <c r="C45">
        <v>192</v>
      </c>
      <c r="D45">
        <v>97</v>
      </c>
      <c r="E45">
        <v>95</v>
      </c>
      <c r="F45">
        <v>137</v>
      </c>
      <c r="G45">
        <v>63</v>
      </c>
      <c r="H45">
        <v>172</v>
      </c>
      <c r="I45">
        <v>190</v>
      </c>
      <c r="J45">
        <v>16</v>
      </c>
      <c r="K45" t="str">
        <f t="shared" si="10"/>
        <v/>
      </c>
    </row>
    <row r="46" spans="1:11" x14ac:dyDescent="0.2">
      <c r="A46" t="s">
        <v>51</v>
      </c>
      <c r="B46">
        <v>38</v>
      </c>
      <c r="C46">
        <v>99</v>
      </c>
      <c r="D46">
        <v>43</v>
      </c>
      <c r="E46">
        <v>56</v>
      </c>
      <c r="F46">
        <v>56</v>
      </c>
      <c r="G46">
        <v>25</v>
      </c>
      <c r="H46">
        <v>110</v>
      </c>
      <c r="I46">
        <v>104</v>
      </c>
      <c r="J46">
        <v>4</v>
      </c>
      <c r="K46" t="str">
        <f t="shared" si="10"/>
        <v/>
      </c>
    </row>
    <row r="47" spans="1:11" x14ac:dyDescent="0.2">
      <c r="A47" s="4" t="s">
        <v>52</v>
      </c>
      <c r="B47" s="4">
        <f t="shared" ref="B47:J47" si="12">SUM(B48:B49)</f>
        <v>1700</v>
      </c>
      <c r="C47" s="4">
        <f t="shared" si="12"/>
        <v>4521</v>
      </c>
      <c r="D47" s="4">
        <f t="shared" si="12"/>
        <v>2067</v>
      </c>
      <c r="E47" s="4">
        <f t="shared" si="12"/>
        <v>2454</v>
      </c>
      <c r="F47" s="4">
        <f t="shared" si="12"/>
        <v>787</v>
      </c>
      <c r="G47" s="4">
        <f t="shared" si="12"/>
        <v>409</v>
      </c>
      <c r="H47" s="4">
        <f t="shared" si="12"/>
        <v>787</v>
      </c>
      <c r="I47" s="4">
        <f t="shared" si="12"/>
        <v>237</v>
      </c>
      <c r="J47" s="4">
        <f t="shared" si="12"/>
        <v>27</v>
      </c>
      <c r="K47" t="str">
        <f t="shared" si="10"/>
        <v/>
      </c>
    </row>
    <row r="48" spans="1:11" x14ac:dyDescent="0.2">
      <c r="A48" t="s">
        <v>53</v>
      </c>
      <c r="B48">
        <v>1584</v>
      </c>
      <c r="C48">
        <v>4191</v>
      </c>
      <c r="D48">
        <v>1906</v>
      </c>
      <c r="E48">
        <v>2285</v>
      </c>
      <c r="F48">
        <v>551</v>
      </c>
      <c r="G48">
        <v>305</v>
      </c>
      <c r="H48">
        <v>642</v>
      </c>
      <c r="I48">
        <v>144</v>
      </c>
      <c r="J48">
        <v>17</v>
      </c>
      <c r="K48" t="str">
        <f t="shared" si="10"/>
        <v/>
      </c>
    </row>
    <row r="49" spans="1:11" x14ac:dyDescent="0.2">
      <c r="A49" t="s">
        <v>54</v>
      </c>
      <c r="B49">
        <v>116</v>
      </c>
      <c r="C49">
        <v>330</v>
      </c>
      <c r="D49">
        <v>161</v>
      </c>
      <c r="E49">
        <v>169</v>
      </c>
      <c r="F49">
        <v>236</v>
      </c>
      <c r="G49">
        <v>104</v>
      </c>
      <c r="H49">
        <v>145</v>
      </c>
      <c r="I49">
        <v>93</v>
      </c>
      <c r="J49">
        <v>10</v>
      </c>
      <c r="K49" t="str">
        <f t="shared" si="10"/>
        <v/>
      </c>
    </row>
    <row r="50" spans="1:11" x14ac:dyDescent="0.2">
      <c r="A50" s="4" t="s">
        <v>103</v>
      </c>
      <c r="B50" s="4">
        <f t="shared" ref="B50:J50" si="13">SUM(B51:B52)</f>
        <v>294</v>
      </c>
      <c r="C50" s="4">
        <f t="shared" si="13"/>
        <v>812</v>
      </c>
      <c r="D50" s="4">
        <f t="shared" si="13"/>
        <v>393</v>
      </c>
      <c r="E50" s="4">
        <f t="shared" si="13"/>
        <v>419</v>
      </c>
      <c r="F50" s="4">
        <f t="shared" si="13"/>
        <v>407</v>
      </c>
      <c r="G50" s="4">
        <f t="shared" si="13"/>
        <v>232</v>
      </c>
      <c r="H50" s="4">
        <f t="shared" si="13"/>
        <v>289</v>
      </c>
      <c r="I50" s="4">
        <f t="shared" si="13"/>
        <v>212</v>
      </c>
      <c r="J50" s="4">
        <f t="shared" si="13"/>
        <v>26</v>
      </c>
      <c r="K50" t="str">
        <f t="shared" si="10"/>
        <v/>
      </c>
    </row>
    <row r="51" spans="1:11" x14ac:dyDescent="0.2">
      <c r="A51" t="s">
        <v>56</v>
      </c>
      <c r="B51">
        <v>243</v>
      </c>
      <c r="C51">
        <v>670</v>
      </c>
      <c r="D51">
        <v>325</v>
      </c>
      <c r="E51">
        <v>345</v>
      </c>
      <c r="F51">
        <v>281</v>
      </c>
      <c r="G51">
        <v>172</v>
      </c>
      <c r="H51">
        <v>196</v>
      </c>
      <c r="I51">
        <v>84</v>
      </c>
      <c r="J51">
        <v>24</v>
      </c>
      <c r="K51" t="str">
        <f t="shared" si="10"/>
        <v/>
      </c>
    </row>
    <row r="52" spans="1:11" x14ac:dyDescent="0.2">
      <c r="A52" t="s">
        <v>57</v>
      </c>
      <c r="B52">
        <v>51</v>
      </c>
      <c r="C52">
        <v>142</v>
      </c>
      <c r="D52">
        <v>68</v>
      </c>
      <c r="E52">
        <v>74</v>
      </c>
      <c r="F52">
        <v>126</v>
      </c>
      <c r="G52">
        <v>60</v>
      </c>
      <c r="H52">
        <v>93</v>
      </c>
      <c r="I52">
        <v>128</v>
      </c>
      <c r="J52">
        <v>2</v>
      </c>
      <c r="K52" t="str">
        <f t="shared" si="10"/>
        <v/>
      </c>
    </row>
    <row r="53" spans="1:11" x14ac:dyDescent="0.2">
      <c r="A53" s="4" t="s">
        <v>58</v>
      </c>
      <c r="B53" s="4">
        <f t="shared" ref="B53:J53" si="14">SUM(B54:B56)</f>
        <v>292</v>
      </c>
      <c r="C53" s="4">
        <f t="shared" si="14"/>
        <v>803</v>
      </c>
      <c r="D53" s="4">
        <f t="shared" si="14"/>
        <v>384</v>
      </c>
      <c r="E53" s="4">
        <f t="shared" si="14"/>
        <v>419</v>
      </c>
      <c r="F53" s="4">
        <f t="shared" si="14"/>
        <v>475</v>
      </c>
      <c r="G53" s="4">
        <f>SUM(G54:G55)</f>
        <v>158</v>
      </c>
      <c r="H53" s="4">
        <f t="shared" si="14"/>
        <v>414</v>
      </c>
      <c r="I53" s="4">
        <f t="shared" si="14"/>
        <v>547</v>
      </c>
      <c r="J53" s="4">
        <f t="shared" si="14"/>
        <v>52</v>
      </c>
      <c r="K53" t="str">
        <f t="shared" si="10"/>
        <v/>
      </c>
    </row>
    <row r="54" spans="1:11" x14ac:dyDescent="0.2">
      <c r="A54" t="s">
        <v>59</v>
      </c>
      <c r="B54">
        <v>193</v>
      </c>
      <c r="C54">
        <v>523</v>
      </c>
      <c r="D54">
        <v>247</v>
      </c>
      <c r="E54">
        <v>276</v>
      </c>
      <c r="F54">
        <v>292</v>
      </c>
      <c r="G54">
        <v>126</v>
      </c>
      <c r="H54">
        <v>258</v>
      </c>
      <c r="I54">
        <v>322</v>
      </c>
      <c r="J54">
        <v>37</v>
      </c>
      <c r="K54" t="str">
        <f t="shared" si="10"/>
        <v/>
      </c>
    </row>
    <row r="55" spans="1:11" x14ac:dyDescent="0.2">
      <c r="A55" t="s">
        <v>60</v>
      </c>
      <c r="B55">
        <v>45</v>
      </c>
      <c r="C55">
        <v>117</v>
      </c>
      <c r="D55">
        <v>60</v>
      </c>
      <c r="E55">
        <v>57</v>
      </c>
      <c r="F55">
        <v>76</v>
      </c>
      <c r="G55">
        <v>32</v>
      </c>
      <c r="H55">
        <v>64</v>
      </c>
      <c r="I55">
        <v>98</v>
      </c>
      <c r="J55">
        <v>0</v>
      </c>
      <c r="K55" t="str">
        <f t="shared" si="10"/>
        <v/>
      </c>
    </row>
    <row r="56" spans="1:11" x14ac:dyDescent="0.2">
      <c r="A56" t="s">
        <v>61</v>
      </c>
      <c r="B56">
        <v>54</v>
      </c>
      <c r="C56">
        <v>163</v>
      </c>
      <c r="D56">
        <v>77</v>
      </c>
      <c r="E56">
        <v>86</v>
      </c>
      <c r="F56">
        <v>107</v>
      </c>
      <c r="G56">
        <v>40</v>
      </c>
      <c r="H56">
        <v>92</v>
      </c>
      <c r="I56">
        <v>127</v>
      </c>
      <c r="J56">
        <v>15</v>
      </c>
      <c r="K56" t="str">
        <f t="shared" si="10"/>
        <v/>
      </c>
    </row>
    <row r="57" spans="1:11" x14ac:dyDescent="0.2">
      <c r="A57" s="4" t="s">
        <v>62</v>
      </c>
      <c r="B57" s="4">
        <f t="shared" ref="B57:J57" si="15">SUM(B58:B60)</f>
        <v>227</v>
      </c>
      <c r="C57" s="4">
        <f t="shared" si="15"/>
        <v>617</v>
      </c>
      <c r="D57" s="4">
        <f t="shared" si="15"/>
        <v>302</v>
      </c>
      <c r="E57" s="4">
        <f t="shared" si="15"/>
        <v>315</v>
      </c>
      <c r="F57" s="4">
        <f t="shared" si="15"/>
        <v>516</v>
      </c>
      <c r="G57" s="4">
        <f t="shared" si="15"/>
        <v>214</v>
      </c>
      <c r="H57" s="4">
        <f t="shared" si="15"/>
        <v>591</v>
      </c>
      <c r="I57" s="4">
        <f t="shared" si="15"/>
        <v>590</v>
      </c>
      <c r="J57" s="4">
        <f t="shared" si="15"/>
        <v>53</v>
      </c>
      <c r="K57" t="str">
        <f t="shared" si="10"/>
        <v/>
      </c>
    </row>
    <row r="58" spans="1:11" x14ac:dyDescent="0.2">
      <c r="A58" t="s">
        <v>63</v>
      </c>
      <c r="B58">
        <v>153</v>
      </c>
      <c r="C58">
        <v>407</v>
      </c>
      <c r="D58">
        <v>205</v>
      </c>
      <c r="E58">
        <v>202</v>
      </c>
      <c r="F58">
        <v>273</v>
      </c>
      <c r="G58">
        <v>110</v>
      </c>
      <c r="H58">
        <v>362</v>
      </c>
      <c r="I58">
        <v>253</v>
      </c>
      <c r="J58">
        <v>29</v>
      </c>
      <c r="K58" t="str">
        <f t="shared" si="10"/>
        <v/>
      </c>
    </row>
    <row r="59" spans="1:11" x14ac:dyDescent="0.2">
      <c r="A59" t="s">
        <v>64</v>
      </c>
      <c r="B59">
        <v>32</v>
      </c>
      <c r="C59">
        <v>98</v>
      </c>
      <c r="D59">
        <v>43</v>
      </c>
      <c r="E59">
        <v>55</v>
      </c>
      <c r="F59">
        <v>119</v>
      </c>
      <c r="G59">
        <v>46</v>
      </c>
      <c r="H59">
        <v>144</v>
      </c>
      <c r="I59">
        <v>159</v>
      </c>
      <c r="J59">
        <v>11</v>
      </c>
    </row>
    <row r="60" spans="1:11" x14ac:dyDescent="0.2">
      <c r="A60" t="s">
        <v>65</v>
      </c>
      <c r="B60">
        <v>42</v>
      </c>
      <c r="C60">
        <v>112</v>
      </c>
      <c r="D60">
        <v>54</v>
      </c>
      <c r="E60">
        <v>58</v>
      </c>
      <c r="F60">
        <v>124</v>
      </c>
      <c r="G60">
        <v>58</v>
      </c>
      <c r="H60">
        <v>85</v>
      </c>
      <c r="I60">
        <v>178</v>
      </c>
      <c r="J60">
        <v>13</v>
      </c>
      <c r="K60" t="str">
        <f t="shared" si="10"/>
        <v/>
      </c>
    </row>
    <row r="61" spans="1:11" x14ac:dyDescent="0.2">
      <c r="A61" t="s">
        <v>66</v>
      </c>
      <c r="B61" t="s">
        <v>67</v>
      </c>
    </row>
  </sheetData>
  <phoneticPr fontId="0" type="noConversion"/>
  <pageMargins left="0.34" right="0.28999999999999998" top="0.72" bottom="0.87" header="0.24" footer="0.5"/>
  <pageSetup paperSize="9" scale="86" orientation="portrait" r:id="rId1"/>
  <headerFooter alignWithMargins="0">
    <oddHeader>&amp;A</oddHeader>
    <oddFooter>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>
      <selection activeCell="H33" sqref="H33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96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J8" si="0">SUM(B10,B15,B20,B23,B27,B31,B34,B38,B43,B47,B50,B53,B57)</f>
        <v>5093</v>
      </c>
      <c r="C8" s="4">
        <f t="shared" si="0"/>
        <v>13471</v>
      </c>
      <c r="D8" s="4">
        <f t="shared" si="0"/>
        <v>6278</v>
      </c>
      <c r="E8" s="4">
        <f t="shared" si="0"/>
        <v>7193</v>
      </c>
      <c r="F8" s="4">
        <f t="shared" si="0"/>
        <v>6305</v>
      </c>
      <c r="G8" s="4">
        <f t="shared" si="0"/>
        <v>3005</v>
      </c>
      <c r="H8" s="4">
        <f t="shared" si="0"/>
        <v>5278</v>
      </c>
      <c r="I8" s="4">
        <f t="shared" si="0"/>
        <v>5490</v>
      </c>
      <c r="J8" s="4">
        <f t="shared" si="0"/>
        <v>626</v>
      </c>
      <c r="K8" t="str">
        <f t="shared" ref="K8:K39" si="1">IF((D8+E8)=C8,"","Вранье")</f>
        <v/>
      </c>
    </row>
    <row r="9" spans="1:11" x14ac:dyDescent="0.2">
      <c r="K9" t="str">
        <f t="shared" si="1"/>
        <v/>
      </c>
    </row>
    <row r="10" spans="1:11" x14ac:dyDescent="0.2">
      <c r="A10" s="4" t="s">
        <v>15</v>
      </c>
      <c r="B10" s="4">
        <f t="shared" ref="B10:J10" si="2">SUM(B11:B14)</f>
        <v>336</v>
      </c>
      <c r="C10" s="4">
        <f t="shared" si="2"/>
        <v>975</v>
      </c>
      <c r="D10" s="4">
        <f t="shared" si="2"/>
        <v>467</v>
      </c>
      <c r="E10" s="4">
        <f t="shared" si="2"/>
        <v>508</v>
      </c>
      <c r="F10" s="4">
        <f t="shared" si="2"/>
        <v>488</v>
      </c>
      <c r="G10" s="4">
        <f t="shared" si="2"/>
        <v>191</v>
      </c>
      <c r="H10" s="4">
        <f t="shared" si="2"/>
        <v>622</v>
      </c>
      <c r="I10" s="4">
        <f t="shared" si="2"/>
        <v>809</v>
      </c>
      <c r="J10" s="4">
        <f t="shared" si="2"/>
        <v>33</v>
      </c>
      <c r="K10" t="str">
        <f t="shared" si="1"/>
        <v/>
      </c>
    </row>
    <row r="11" spans="1:11" x14ac:dyDescent="0.2">
      <c r="A11" t="s">
        <v>16</v>
      </c>
      <c r="B11">
        <v>235</v>
      </c>
      <c r="C11">
        <v>670</v>
      </c>
      <c r="D11">
        <v>311</v>
      </c>
      <c r="E11">
        <v>359</v>
      </c>
      <c r="F11">
        <v>333</v>
      </c>
      <c r="G11">
        <v>134</v>
      </c>
      <c r="H11">
        <v>450</v>
      </c>
      <c r="I11">
        <v>505</v>
      </c>
      <c r="J11">
        <v>15</v>
      </c>
      <c r="K11" t="str">
        <f t="shared" si="1"/>
        <v/>
      </c>
    </row>
    <row r="12" spans="1:11" x14ac:dyDescent="0.2">
      <c r="A12" t="s">
        <v>17</v>
      </c>
      <c r="B12">
        <v>28</v>
      </c>
      <c r="C12">
        <v>83</v>
      </c>
      <c r="D12">
        <v>42</v>
      </c>
      <c r="E12">
        <v>41</v>
      </c>
      <c r="F12">
        <v>52</v>
      </c>
      <c r="G12">
        <v>14</v>
      </c>
      <c r="H12">
        <v>64</v>
      </c>
      <c r="I12">
        <v>47</v>
      </c>
      <c r="J12">
        <v>3</v>
      </c>
      <c r="K12" t="str">
        <f t="shared" si="1"/>
        <v/>
      </c>
    </row>
    <row r="13" spans="1:11" x14ac:dyDescent="0.2">
      <c r="A13" t="s">
        <v>18</v>
      </c>
      <c r="B13">
        <v>32</v>
      </c>
      <c r="C13">
        <v>96</v>
      </c>
      <c r="D13">
        <v>51</v>
      </c>
      <c r="E13">
        <v>45</v>
      </c>
      <c r="F13">
        <v>50</v>
      </c>
      <c r="G13">
        <v>20</v>
      </c>
      <c r="H13">
        <v>52</v>
      </c>
      <c r="I13">
        <v>64</v>
      </c>
      <c r="K13" t="str">
        <f t="shared" si="1"/>
        <v/>
      </c>
    </row>
    <row r="14" spans="1:11" x14ac:dyDescent="0.2">
      <c r="A14" t="s">
        <v>19</v>
      </c>
      <c r="B14">
        <v>41</v>
      </c>
      <c r="C14">
        <v>126</v>
      </c>
      <c r="D14">
        <v>63</v>
      </c>
      <c r="E14">
        <v>63</v>
      </c>
      <c r="F14">
        <v>53</v>
      </c>
      <c r="G14">
        <v>23</v>
      </c>
      <c r="H14">
        <v>56</v>
      </c>
      <c r="I14">
        <v>193</v>
      </c>
      <c r="J14">
        <v>15</v>
      </c>
      <c r="K14" t="str">
        <f t="shared" si="1"/>
        <v/>
      </c>
    </row>
    <row r="15" spans="1:11" x14ac:dyDescent="0.2">
      <c r="A15" s="4" t="s">
        <v>20</v>
      </c>
      <c r="B15" s="4">
        <f t="shared" ref="B15:J15" si="3">SUM(B16:B19)</f>
        <v>507</v>
      </c>
      <c r="C15" s="4">
        <f t="shared" si="3"/>
        <v>1171</v>
      </c>
      <c r="D15" s="4">
        <f t="shared" si="3"/>
        <v>566</v>
      </c>
      <c r="E15" s="4">
        <f t="shared" si="3"/>
        <v>605</v>
      </c>
      <c r="F15" s="4">
        <f t="shared" si="3"/>
        <v>494</v>
      </c>
      <c r="G15" s="4">
        <f t="shared" si="3"/>
        <v>234</v>
      </c>
      <c r="H15" s="4">
        <f t="shared" si="3"/>
        <v>414</v>
      </c>
      <c r="I15" s="4">
        <f t="shared" si="3"/>
        <v>426</v>
      </c>
      <c r="J15" s="4">
        <f t="shared" si="3"/>
        <v>68</v>
      </c>
      <c r="K15" t="str">
        <f t="shared" si="1"/>
        <v/>
      </c>
    </row>
    <row r="16" spans="1:11" x14ac:dyDescent="0.2">
      <c r="A16" t="s">
        <v>21</v>
      </c>
      <c r="B16">
        <v>360</v>
      </c>
      <c r="C16">
        <v>799</v>
      </c>
      <c r="D16">
        <v>373</v>
      </c>
      <c r="E16">
        <v>426</v>
      </c>
      <c r="F16">
        <v>297</v>
      </c>
      <c r="G16">
        <v>129</v>
      </c>
      <c r="H16">
        <v>246</v>
      </c>
      <c r="I16">
        <v>112</v>
      </c>
      <c r="J16">
        <v>35</v>
      </c>
      <c r="K16" t="str">
        <f t="shared" si="1"/>
        <v/>
      </c>
    </row>
    <row r="17" spans="1:11" x14ac:dyDescent="0.2">
      <c r="A17" t="s">
        <v>22</v>
      </c>
      <c r="B17">
        <v>56</v>
      </c>
      <c r="C17">
        <v>128</v>
      </c>
      <c r="D17">
        <v>63</v>
      </c>
      <c r="E17">
        <v>65</v>
      </c>
      <c r="F17">
        <v>51</v>
      </c>
      <c r="G17">
        <v>27</v>
      </c>
      <c r="H17">
        <v>50</v>
      </c>
      <c r="I17">
        <v>34</v>
      </c>
      <c r="J17">
        <v>7</v>
      </c>
      <c r="K17" t="str">
        <f t="shared" si="1"/>
        <v/>
      </c>
    </row>
    <row r="18" spans="1:11" x14ac:dyDescent="0.2">
      <c r="A18" t="s">
        <v>23</v>
      </c>
      <c r="B18">
        <v>46</v>
      </c>
      <c r="C18">
        <v>115</v>
      </c>
      <c r="D18">
        <v>63</v>
      </c>
      <c r="E18">
        <v>52</v>
      </c>
      <c r="F18">
        <v>76</v>
      </c>
      <c r="G18">
        <v>41</v>
      </c>
      <c r="H18">
        <v>53</v>
      </c>
      <c r="I18">
        <v>160</v>
      </c>
      <c r="J18">
        <v>15</v>
      </c>
      <c r="K18" t="str">
        <f t="shared" si="1"/>
        <v/>
      </c>
    </row>
    <row r="19" spans="1:11" x14ac:dyDescent="0.2">
      <c r="A19" t="s">
        <v>24</v>
      </c>
      <c r="B19">
        <v>45</v>
      </c>
      <c r="C19">
        <v>129</v>
      </c>
      <c r="D19">
        <v>67</v>
      </c>
      <c r="E19">
        <v>62</v>
      </c>
      <c r="F19">
        <v>70</v>
      </c>
      <c r="G19">
        <v>37</v>
      </c>
      <c r="H19">
        <v>65</v>
      </c>
      <c r="I19">
        <v>120</v>
      </c>
      <c r="J19">
        <v>11</v>
      </c>
      <c r="K19" t="str">
        <f t="shared" si="1"/>
        <v/>
      </c>
    </row>
    <row r="20" spans="1:11" x14ac:dyDescent="0.2">
      <c r="A20" s="4" t="s">
        <v>25</v>
      </c>
      <c r="B20" s="4">
        <f t="shared" ref="B20:J20" si="4">SUM(B21:B22)</f>
        <v>272</v>
      </c>
      <c r="C20" s="4">
        <f t="shared" si="4"/>
        <v>683</v>
      </c>
      <c r="D20" s="4">
        <f t="shared" si="4"/>
        <v>319</v>
      </c>
      <c r="E20" s="4">
        <f t="shared" si="4"/>
        <v>364</v>
      </c>
      <c r="F20" s="4">
        <f t="shared" si="4"/>
        <v>487</v>
      </c>
      <c r="G20" s="4">
        <f t="shared" si="4"/>
        <v>220</v>
      </c>
      <c r="H20" s="4">
        <f t="shared" si="4"/>
        <v>190</v>
      </c>
      <c r="I20" s="4">
        <f t="shared" si="4"/>
        <v>192</v>
      </c>
      <c r="J20" s="4">
        <f t="shared" si="4"/>
        <v>65</v>
      </c>
      <c r="K20" t="str">
        <f t="shared" si="1"/>
        <v/>
      </c>
    </row>
    <row r="21" spans="1:11" x14ac:dyDescent="0.2">
      <c r="A21" t="s">
        <v>26</v>
      </c>
      <c r="B21">
        <v>185</v>
      </c>
      <c r="C21">
        <v>444</v>
      </c>
      <c r="D21">
        <v>207</v>
      </c>
      <c r="E21">
        <v>237</v>
      </c>
      <c r="F21">
        <v>356</v>
      </c>
      <c r="G21">
        <v>157</v>
      </c>
      <c r="H21">
        <v>133</v>
      </c>
      <c r="I21">
        <v>116</v>
      </c>
      <c r="J21">
        <v>26</v>
      </c>
      <c r="K21" t="str">
        <f t="shared" si="1"/>
        <v/>
      </c>
    </row>
    <row r="22" spans="1:11" x14ac:dyDescent="0.2">
      <c r="A22" t="s">
        <v>27</v>
      </c>
      <c r="B22">
        <v>87</v>
      </c>
      <c r="C22">
        <v>239</v>
      </c>
      <c r="D22">
        <v>112</v>
      </c>
      <c r="E22">
        <v>127</v>
      </c>
      <c r="F22">
        <v>131</v>
      </c>
      <c r="G22">
        <v>63</v>
      </c>
      <c r="H22">
        <v>57</v>
      </c>
      <c r="I22">
        <v>76</v>
      </c>
      <c r="J22">
        <v>39</v>
      </c>
      <c r="K22" t="str">
        <f t="shared" si="1"/>
        <v/>
      </c>
    </row>
    <row r="23" spans="1:11" x14ac:dyDescent="0.2">
      <c r="A23" s="4" t="s">
        <v>28</v>
      </c>
      <c r="B23" s="4">
        <f t="shared" ref="B23:J23" si="5">SUM(B24:B26)</f>
        <v>393</v>
      </c>
      <c r="C23" s="4">
        <f>SUM(C24:C26)</f>
        <v>1136</v>
      </c>
      <c r="D23" s="4">
        <f t="shared" si="5"/>
        <v>549</v>
      </c>
      <c r="E23" s="4">
        <f t="shared" si="5"/>
        <v>587</v>
      </c>
      <c r="F23" s="4">
        <f t="shared" si="5"/>
        <v>598</v>
      </c>
      <c r="G23" s="4">
        <f t="shared" si="5"/>
        <v>271</v>
      </c>
      <c r="H23" s="4">
        <f t="shared" si="5"/>
        <v>364</v>
      </c>
      <c r="I23" s="4">
        <f t="shared" si="5"/>
        <v>634</v>
      </c>
      <c r="J23" s="4">
        <f t="shared" si="5"/>
        <v>69</v>
      </c>
      <c r="K23" t="str">
        <f t="shared" si="1"/>
        <v/>
      </c>
    </row>
    <row r="24" spans="1:11" x14ac:dyDescent="0.2">
      <c r="A24" t="s">
        <v>29</v>
      </c>
      <c r="B24">
        <v>272</v>
      </c>
      <c r="C24">
        <v>775</v>
      </c>
      <c r="D24">
        <v>368</v>
      </c>
      <c r="E24">
        <v>407</v>
      </c>
      <c r="F24">
        <v>366</v>
      </c>
      <c r="G24">
        <v>165</v>
      </c>
      <c r="H24">
        <v>214</v>
      </c>
      <c r="I24">
        <v>353</v>
      </c>
      <c r="J24">
        <v>34</v>
      </c>
      <c r="K24" t="str">
        <f t="shared" si="1"/>
        <v/>
      </c>
    </row>
    <row r="25" spans="1:11" x14ac:dyDescent="0.2">
      <c r="A25" t="s">
        <v>30</v>
      </c>
      <c r="B25">
        <v>61</v>
      </c>
      <c r="C25">
        <v>172</v>
      </c>
      <c r="D25">
        <v>85</v>
      </c>
      <c r="E25">
        <v>87</v>
      </c>
      <c r="F25">
        <v>148</v>
      </c>
      <c r="G25">
        <v>69</v>
      </c>
      <c r="H25">
        <v>81</v>
      </c>
      <c r="I25">
        <v>175</v>
      </c>
      <c r="J25">
        <v>33</v>
      </c>
      <c r="K25" t="str">
        <f t="shared" si="1"/>
        <v/>
      </c>
    </row>
    <row r="26" spans="1:11" x14ac:dyDescent="0.2">
      <c r="A26" t="s">
        <v>31</v>
      </c>
      <c r="B26">
        <v>60</v>
      </c>
      <c r="C26">
        <v>189</v>
      </c>
      <c r="D26">
        <v>96</v>
      </c>
      <c r="E26">
        <v>93</v>
      </c>
      <c r="F26">
        <v>84</v>
      </c>
      <c r="G26">
        <v>37</v>
      </c>
      <c r="H26">
        <v>69</v>
      </c>
      <c r="I26">
        <v>106</v>
      </c>
      <c r="J26">
        <v>2</v>
      </c>
      <c r="K26" t="str">
        <f t="shared" si="1"/>
        <v/>
      </c>
    </row>
    <row r="27" spans="1:11" x14ac:dyDescent="0.2">
      <c r="A27" s="4" t="s">
        <v>32</v>
      </c>
      <c r="B27" s="4">
        <f t="shared" ref="B27:J27" si="6">SUM(B28:B30)</f>
        <v>255</v>
      </c>
      <c r="C27" s="4">
        <f t="shared" si="6"/>
        <v>733</v>
      </c>
      <c r="D27" s="4">
        <f t="shared" si="6"/>
        <v>370</v>
      </c>
      <c r="E27" s="4">
        <f t="shared" si="6"/>
        <v>363</v>
      </c>
      <c r="F27" s="4">
        <f t="shared" si="6"/>
        <v>643</v>
      </c>
      <c r="G27" s="4">
        <f t="shared" si="6"/>
        <v>271</v>
      </c>
      <c r="H27" s="4">
        <f t="shared" si="6"/>
        <v>371</v>
      </c>
      <c r="I27" s="4">
        <f t="shared" si="6"/>
        <v>522</v>
      </c>
      <c r="J27" s="4">
        <f t="shared" si="6"/>
        <v>51</v>
      </c>
      <c r="K27" t="str">
        <f t="shared" si="1"/>
        <v/>
      </c>
    </row>
    <row r="28" spans="1:11" x14ac:dyDescent="0.2">
      <c r="A28" t="s">
        <v>33</v>
      </c>
      <c r="B28">
        <v>155</v>
      </c>
      <c r="C28">
        <v>437</v>
      </c>
      <c r="D28">
        <v>221</v>
      </c>
      <c r="E28">
        <v>216</v>
      </c>
      <c r="F28">
        <v>405</v>
      </c>
      <c r="G28">
        <v>160</v>
      </c>
      <c r="H28">
        <v>277</v>
      </c>
      <c r="I28">
        <v>283</v>
      </c>
      <c r="J28">
        <v>19</v>
      </c>
      <c r="K28" t="str">
        <f t="shared" si="1"/>
        <v/>
      </c>
    </row>
    <row r="29" spans="1:11" x14ac:dyDescent="0.2">
      <c r="A29" t="s">
        <v>34</v>
      </c>
      <c r="B29">
        <v>66</v>
      </c>
      <c r="C29">
        <v>198</v>
      </c>
      <c r="D29">
        <v>99</v>
      </c>
      <c r="E29">
        <v>99</v>
      </c>
      <c r="F29">
        <v>164</v>
      </c>
      <c r="G29">
        <v>79</v>
      </c>
      <c r="H29">
        <v>56</v>
      </c>
      <c r="I29">
        <v>118</v>
      </c>
      <c r="J29">
        <v>26</v>
      </c>
      <c r="K29" t="str">
        <f t="shared" si="1"/>
        <v/>
      </c>
    </row>
    <row r="30" spans="1:11" x14ac:dyDescent="0.2">
      <c r="A30" t="s">
        <v>35</v>
      </c>
      <c r="B30">
        <v>34</v>
      </c>
      <c r="C30">
        <v>98</v>
      </c>
      <c r="D30">
        <v>50</v>
      </c>
      <c r="E30">
        <v>48</v>
      </c>
      <c r="F30">
        <v>74</v>
      </c>
      <c r="G30">
        <v>32</v>
      </c>
      <c r="H30">
        <v>38</v>
      </c>
      <c r="I30">
        <v>121</v>
      </c>
      <c r="J30">
        <v>6</v>
      </c>
      <c r="K30" t="str">
        <f t="shared" si="1"/>
        <v/>
      </c>
    </row>
    <row r="31" spans="1:11" x14ac:dyDescent="0.2">
      <c r="A31" s="4" t="s">
        <v>36</v>
      </c>
      <c r="B31" s="4">
        <f t="shared" ref="B31:J31" si="7">SUM(B32:B33)</f>
        <v>169</v>
      </c>
      <c r="C31" s="4">
        <f t="shared" si="7"/>
        <v>431</v>
      </c>
      <c r="D31" s="4">
        <f t="shared" si="7"/>
        <v>198</v>
      </c>
      <c r="E31" s="4">
        <f t="shared" si="7"/>
        <v>233</v>
      </c>
      <c r="F31" s="4">
        <f t="shared" si="7"/>
        <v>227</v>
      </c>
      <c r="G31" s="4">
        <f t="shared" si="7"/>
        <v>86</v>
      </c>
      <c r="H31" s="4">
        <f t="shared" si="7"/>
        <v>223</v>
      </c>
      <c r="I31" s="4">
        <f t="shared" si="7"/>
        <v>526</v>
      </c>
      <c r="J31" s="4">
        <f t="shared" si="7"/>
        <v>56</v>
      </c>
      <c r="K31" t="str">
        <f t="shared" si="1"/>
        <v/>
      </c>
    </row>
    <row r="32" spans="1:11" x14ac:dyDescent="0.2">
      <c r="A32" t="s">
        <v>37</v>
      </c>
      <c r="B32">
        <v>138</v>
      </c>
      <c r="C32">
        <v>347</v>
      </c>
      <c r="D32">
        <v>157</v>
      </c>
      <c r="E32">
        <v>190</v>
      </c>
      <c r="F32">
        <v>199</v>
      </c>
      <c r="G32">
        <v>80</v>
      </c>
      <c r="H32">
        <v>190</v>
      </c>
      <c r="I32">
        <v>463</v>
      </c>
      <c r="J32">
        <v>49</v>
      </c>
      <c r="K32" t="str">
        <f t="shared" si="1"/>
        <v/>
      </c>
    </row>
    <row r="33" spans="1:11" x14ac:dyDescent="0.2">
      <c r="A33" t="s">
        <v>38</v>
      </c>
      <c r="B33">
        <v>31</v>
      </c>
      <c r="C33">
        <v>84</v>
      </c>
      <c r="D33">
        <v>41</v>
      </c>
      <c r="E33">
        <v>43</v>
      </c>
      <c r="F33">
        <v>28</v>
      </c>
      <c r="G33">
        <v>6</v>
      </c>
      <c r="H33">
        <v>33</v>
      </c>
      <c r="I33">
        <v>63</v>
      </c>
      <c r="J33">
        <v>7</v>
      </c>
      <c r="K33" t="str">
        <f t="shared" si="1"/>
        <v/>
      </c>
    </row>
    <row r="34" spans="1:11" x14ac:dyDescent="0.2">
      <c r="A34" s="4" t="s">
        <v>39</v>
      </c>
      <c r="B34" s="4">
        <f t="shared" ref="B34:J34" si="8">SUM(B35:B37)</f>
        <v>161</v>
      </c>
      <c r="C34" s="4">
        <f t="shared" si="8"/>
        <v>430</v>
      </c>
      <c r="D34" s="4">
        <f t="shared" si="8"/>
        <v>216</v>
      </c>
      <c r="E34" s="4">
        <f t="shared" si="8"/>
        <v>214</v>
      </c>
      <c r="F34" s="4">
        <f t="shared" si="8"/>
        <v>226</v>
      </c>
      <c r="G34" s="4">
        <f t="shared" si="8"/>
        <v>104</v>
      </c>
      <c r="H34" s="4">
        <f t="shared" si="8"/>
        <v>133</v>
      </c>
      <c r="I34" s="4">
        <f t="shared" si="8"/>
        <v>246</v>
      </c>
      <c r="J34" s="4">
        <f t="shared" si="8"/>
        <v>20</v>
      </c>
      <c r="K34" t="str">
        <f t="shared" si="1"/>
        <v/>
      </c>
    </row>
    <row r="35" spans="1:11" x14ac:dyDescent="0.2">
      <c r="A35" t="s">
        <v>40</v>
      </c>
      <c r="B35">
        <v>121</v>
      </c>
      <c r="C35">
        <v>322</v>
      </c>
      <c r="D35">
        <v>165</v>
      </c>
      <c r="E35">
        <v>157</v>
      </c>
      <c r="F35">
        <v>165</v>
      </c>
      <c r="G35">
        <v>76</v>
      </c>
      <c r="H35">
        <v>82</v>
      </c>
      <c r="I35">
        <v>121</v>
      </c>
      <c r="J35">
        <v>11</v>
      </c>
      <c r="K35" t="str">
        <f t="shared" si="1"/>
        <v/>
      </c>
    </row>
    <row r="36" spans="1:11" x14ac:dyDescent="0.2">
      <c r="A36" t="s">
        <v>41</v>
      </c>
      <c r="B36">
        <v>32</v>
      </c>
      <c r="C36">
        <v>98</v>
      </c>
      <c r="D36">
        <v>45</v>
      </c>
      <c r="E36">
        <v>53</v>
      </c>
      <c r="F36">
        <v>57</v>
      </c>
      <c r="G36">
        <v>26</v>
      </c>
      <c r="H36">
        <v>49</v>
      </c>
      <c r="I36">
        <v>113</v>
      </c>
      <c r="J36">
        <v>6</v>
      </c>
      <c r="K36" t="str">
        <f t="shared" si="1"/>
        <v/>
      </c>
    </row>
    <row r="37" spans="1:11" x14ac:dyDescent="0.2">
      <c r="A37" t="s">
        <v>42</v>
      </c>
      <c r="B37">
        <v>8</v>
      </c>
      <c r="C37">
        <v>10</v>
      </c>
      <c r="D37">
        <v>6</v>
      </c>
      <c r="E37">
        <v>4</v>
      </c>
      <c r="F37">
        <v>4</v>
      </c>
      <c r="G37">
        <v>2</v>
      </c>
      <c r="H37">
        <v>2</v>
      </c>
      <c r="I37">
        <v>12</v>
      </c>
      <c r="J37">
        <v>3</v>
      </c>
      <c r="K37" t="str">
        <f t="shared" si="1"/>
        <v/>
      </c>
    </row>
    <row r="38" spans="1:11" x14ac:dyDescent="0.2">
      <c r="A38" s="4" t="s">
        <v>43</v>
      </c>
      <c r="B38" s="4">
        <f t="shared" ref="B38:J38" si="9">SUM(B39:B42)</f>
        <v>242</v>
      </c>
      <c r="C38" s="4">
        <f t="shared" si="9"/>
        <v>635</v>
      </c>
      <c r="D38" s="4">
        <f t="shared" si="9"/>
        <v>296</v>
      </c>
      <c r="E38" s="4">
        <f t="shared" si="9"/>
        <v>339</v>
      </c>
      <c r="F38" s="4">
        <f t="shared" si="9"/>
        <v>563</v>
      </c>
      <c r="G38" s="4">
        <f t="shared" si="9"/>
        <v>289</v>
      </c>
      <c r="H38" s="4">
        <f t="shared" si="9"/>
        <v>214</v>
      </c>
      <c r="I38" s="4">
        <f t="shared" si="9"/>
        <v>144</v>
      </c>
      <c r="J38" s="4">
        <f t="shared" si="9"/>
        <v>65</v>
      </c>
      <c r="K38" t="str">
        <f t="shared" si="1"/>
        <v/>
      </c>
    </row>
    <row r="39" spans="1:11" x14ac:dyDescent="0.2">
      <c r="A39" t="s">
        <v>44</v>
      </c>
      <c r="B39">
        <v>152</v>
      </c>
      <c r="C39">
        <v>405</v>
      </c>
      <c r="D39">
        <v>186</v>
      </c>
      <c r="E39">
        <v>219</v>
      </c>
      <c r="F39">
        <v>385</v>
      </c>
      <c r="G39">
        <v>187</v>
      </c>
      <c r="H39">
        <v>148</v>
      </c>
      <c r="I39">
        <v>67</v>
      </c>
      <c r="J39">
        <v>26</v>
      </c>
      <c r="K39" t="str">
        <f t="shared" si="1"/>
        <v/>
      </c>
    </row>
    <row r="40" spans="1:11" x14ac:dyDescent="0.2">
      <c r="A40" t="s">
        <v>45</v>
      </c>
      <c r="B40">
        <v>39</v>
      </c>
      <c r="C40">
        <v>102</v>
      </c>
      <c r="D40">
        <v>47</v>
      </c>
      <c r="E40">
        <v>55</v>
      </c>
      <c r="F40">
        <v>47</v>
      </c>
      <c r="G40">
        <v>33</v>
      </c>
      <c r="H40">
        <v>14</v>
      </c>
      <c r="I40">
        <v>59</v>
      </c>
      <c r="J40">
        <v>13</v>
      </c>
      <c r="K40" t="str">
        <f t="shared" ref="K40:K58" si="10">IF((D40+E40)=C40,"","Вранье")</f>
        <v/>
      </c>
    </row>
    <row r="41" spans="1:11" x14ac:dyDescent="0.2">
      <c r="A41" t="s">
        <v>46</v>
      </c>
      <c r="B41">
        <v>51</v>
      </c>
      <c r="C41">
        <v>128</v>
      </c>
      <c r="D41">
        <v>63</v>
      </c>
      <c r="E41">
        <v>65</v>
      </c>
      <c r="F41">
        <v>131</v>
      </c>
      <c r="G41">
        <v>69</v>
      </c>
      <c r="H41">
        <v>52</v>
      </c>
      <c r="I41">
        <v>18</v>
      </c>
      <c r="J41">
        <v>26</v>
      </c>
      <c r="K41" t="str">
        <f t="shared" si="10"/>
        <v/>
      </c>
    </row>
    <row r="42" spans="1:11" x14ac:dyDescent="0.2">
      <c r="A42" t="s">
        <v>47</v>
      </c>
      <c r="K42" t="str">
        <f t="shared" si="10"/>
        <v/>
      </c>
    </row>
    <row r="43" spans="1:11" x14ac:dyDescent="0.2">
      <c r="A43" s="4" t="s">
        <v>48</v>
      </c>
      <c r="B43" s="4">
        <f t="shared" ref="B43:J43" si="11">SUM(B44:B46)</f>
        <v>205</v>
      </c>
      <c r="C43" s="4">
        <f t="shared" si="11"/>
        <v>548</v>
      </c>
      <c r="D43" s="4">
        <f t="shared" si="11"/>
        <v>270</v>
      </c>
      <c r="E43" s="4">
        <f t="shared" si="11"/>
        <v>278</v>
      </c>
      <c r="F43" s="4">
        <f t="shared" si="11"/>
        <v>430</v>
      </c>
      <c r="G43" s="4">
        <f t="shared" si="11"/>
        <v>195</v>
      </c>
      <c r="H43" s="4">
        <f t="shared" si="11"/>
        <v>513</v>
      </c>
      <c r="I43" s="4">
        <f t="shared" si="11"/>
        <v>525</v>
      </c>
      <c r="J43" s="4">
        <f t="shared" si="11"/>
        <v>45</v>
      </c>
      <c r="K43" t="str">
        <f t="shared" si="10"/>
        <v/>
      </c>
    </row>
    <row r="44" spans="1:11" x14ac:dyDescent="0.2">
      <c r="A44" t="s">
        <v>49</v>
      </c>
      <c r="B44">
        <v>101</v>
      </c>
      <c r="C44">
        <v>271</v>
      </c>
      <c r="D44">
        <v>136</v>
      </c>
      <c r="E44">
        <v>135</v>
      </c>
      <c r="F44">
        <v>238</v>
      </c>
      <c r="G44">
        <v>101</v>
      </c>
      <c r="H44">
        <v>223</v>
      </c>
      <c r="I44">
        <v>317</v>
      </c>
      <c r="J44">
        <v>25</v>
      </c>
      <c r="K44" t="str">
        <f t="shared" si="10"/>
        <v/>
      </c>
    </row>
    <row r="45" spans="1:11" x14ac:dyDescent="0.2">
      <c r="A45" t="s">
        <v>50</v>
      </c>
      <c r="B45">
        <v>67</v>
      </c>
      <c r="C45">
        <v>186</v>
      </c>
      <c r="D45">
        <v>95</v>
      </c>
      <c r="E45">
        <v>91</v>
      </c>
      <c r="F45">
        <v>140</v>
      </c>
      <c r="G45">
        <v>71</v>
      </c>
      <c r="H45">
        <v>179</v>
      </c>
      <c r="I45">
        <v>128</v>
      </c>
      <c r="J45">
        <v>17</v>
      </c>
      <c r="K45" t="str">
        <f t="shared" si="10"/>
        <v/>
      </c>
    </row>
    <row r="46" spans="1:11" x14ac:dyDescent="0.2">
      <c r="A46" t="s">
        <v>51</v>
      </c>
      <c r="B46">
        <v>37</v>
      </c>
      <c r="C46">
        <v>91</v>
      </c>
      <c r="D46">
        <v>39</v>
      </c>
      <c r="E46">
        <v>52</v>
      </c>
      <c r="F46">
        <v>52</v>
      </c>
      <c r="G46">
        <v>23</v>
      </c>
      <c r="H46">
        <v>111</v>
      </c>
      <c r="I46">
        <v>80</v>
      </c>
      <c r="J46">
        <v>3</v>
      </c>
      <c r="K46" t="str">
        <f t="shared" si="10"/>
        <v/>
      </c>
    </row>
    <row r="47" spans="1:11" x14ac:dyDescent="0.2">
      <c r="A47" s="4" t="s">
        <v>52</v>
      </c>
      <c r="B47" s="4">
        <f t="shared" ref="B47:J47" si="12">SUM(B48:B49)</f>
        <v>1716</v>
      </c>
      <c r="C47" s="4">
        <f t="shared" si="12"/>
        <v>4447</v>
      </c>
      <c r="D47" s="4">
        <f t="shared" si="12"/>
        <v>2014</v>
      </c>
      <c r="E47" s="4">
        <f t="shared" si="12"/>
        <v>2433</v>
      </c>
      <c r="F47" s="4">
        <f t="shared" si="12"/>
        <v>691</v>
      </c>
      <c r="G47" s="4">
        <f>SUM(G48:G50)</f>
        <v>559</v>
      </c>
      <c r="H47" s="4">
        <f t="shared" si="12"/>
        <v>817</v>
      </c>
      <c r="I47" s="4">
        <f t="shared" si="12"/>
        <v>206</v>
      </c>
      <c r="J47" s="4">
        <f t="shared" si="12"/>
        <v>17</v>
      </c>
      <c r="K47" t="str">
        <f t="shared" si="10"/>
        <v/>
      </c>
    </row>
    <row r="48" spans="1:11" x14ac:dyDescent="0.2">
      <c r="A48" t="s">
        <v>53</v>
      </c>
      <c r="B48">
        <v>1602</v>
      </c>
      <c r="C48">
        <v>4118</v>
      </c>
      <c r="D48">
        <v>1853</v>
      </c>
      <c r="E48">
        <v>2265</v>
      </c>
      <c r="F48">
        <v>461</v>
      </c>
      <c r="G48">
        <v>246</v>
      </c>
      <c r="H48">
        <v>674</v>
      </c>
      <c r="I48">
        <v>109</v>
      </c>
      <c r="J48">
        <v>5</v>
      </c>
      <c r="K48" t="str">
        <f t="shared" si="10"/>
        <v/>
      </c>
    </row>
    <row r="49" spans="1:11" x14ac:dyDescent="0.2">
      <c r="A49" t="s">
        <v>54</v>
      </c>
      <c r="B49">
        <v>114</v>
      </c>
      <c r="C49">
        <v>329</v>
      </c>
      <c r="D49">
        <v>161</v>
      </c>
      <c r="E49">
        <v>168</v>
      </c>
      <c r="F49">
        <v>230</v>
      </c>
      <c r="G49">
        <v>100</v>
      </c>
      <c r="H49">
        <v>143</v>
      </c>
      <c r="I49">
        <v>97</v>
      </c>
      <c r="J49">
        <v>12</v>
      </c>
      <c r="K49" t="str">
        <f t="shared" si="10"/>
        <v/>
      </c>
    </row>
    <row r="50" spans="1:11" x14ac:dyDescent="0.2">
      <c r="A50" s="4" t="s">
        <v>102</v>
      </c>
      <c r="B50" s="4">
        <f t="shared" ref="B50:J50" si="13">SUM(B51:B52)</f>
        <v>306</v>
      </c>
      <c r="C50" s="4">
        <f t="shared" si="13"/>
        <v>864</v>
      </c>
      <c r="D50" s="4">
        <f t="shared" si="13"/>
        <v>426</v>
      </c>
      <c r="E50" s="4">
        <f t="shared" si="13"/>
        <v>438</v>
      </c>
      <c r="F50" s="4">
        <f t="shared" si="13"/>
        <v>408</v>
      </c>
      <c r="G50" s="4">
        <f t="shared" si="13"/>
        <v>213</v>
      </c>
      <c r="H50" s="4">
        <f t="shared" si="13"/>
        <v>287</v>
      </c>
      <c r="I50" s="4">
        <f t="shared" si="13"/>
        <v>224</v>
      </c>
      <c r="J50" s="4">
        <f t="shared" si="13"/>
        <v>27</v>
      </c>
      <c r="K50" t="str">
        <f t="shared" si="10"/>
        <v/>
      </c>
    </row>
    <row r="51" spans="1:11" x14ac:dyDescent="0.2">
      <c r="A51" t="s">
        <v>56</v>
      </c>
      <c r="B51">
        <v>254</v>
      </c>
      <c r="C51">
        <v>713</v>
      </c>
      <c r="D51">
        <v>349</v>
      </c>
      <c r="E51">
        <v>364</v>
      </c>
      <c r="F51">
        <v>282</v>
      </c>
      <c r="G51">
        <v>151</v>
      </c>
      <c r="H51">
        <v>200</v>
      </c>
      <c r="I51">
        <v>91</v>
      </c>
      <c r="J51">
        <v>25</v>
      </c>
      <c r="K51" t="str">
        <f t="shared" si="10"/>
        <v/>
      </c>
    </row>
    <row r="52" spans="1:11" x14ac:dyDescent="0.2">
      <c r="A52" t="s">
        <v>57</v>
      </c>
      <c r="B52">
        <v>52</v>
      </c>
      <c r="C52">
        <v>151</v>
      </c>
      <c r="D52">
        <v>77</v>
      </c>
      <c r="E52">
        <v>74</v>
      </c>
      <c r="F52">
        <v>126</v>
      </c>
      <c r="G52">
        <v>62</v>
      </c>
      <c r="H52">
        <v>87</v>
      </c>
      <c r="I52">
        <v>133</v>
      </c>
      <c r="J52">
        <v>2</v>
      </c>
      <c r="K52" t="str">
        <f t="shared" si="10"/>
        <v/>
      </c>
    </row>
    <row r="53" spans="1:11" x14ac:dyDescent="0.2">
      <c r="A53" s="4" t="s">
        <v>58</v>
      </c>
      <c r="B53" s="4">
        <f>SUM(B54:B56)</f>
        <v>308</v>
      </c>
      <c r="C53" s="4">
        <f>SUM(C54:C56)</f>
        <v>826</v>
      </c>
      <c r="D53" s="4">
        <f>SUM(D54:D56)</f>
        <v>297</v>
      </c>
      <c r="E53" s="4">
        <f>SUM(E54:E56)</f>
        <v>529</v>
      </c>
      <c r="F53" s="4">
        <f>SUM(F54:F56)</f>
        <v>491</v>
      </c>
      <c r="G53" s="4">
        <f>SUM(G54:G55)</f>
        <v>165</v>
      </c>
      <c r="H53" s="4">
        <f>SUM(H54:H56)</f>
        <v>434</v>
      </c>
      <c r="I53" s="4">
        <f>SUM(I54:I56)</f>
        <v>468</v>
      </c>
      <c r="J53" s="4">
        <f>SUM(J54:J56)</f>
        <v>52</v>
      </c>
      <c r="K53" t="str">
        <f t="shared" si="10"/>
        <v/>
      </c>
    </row>
    <row r="54" spans="1:11" x14ac:dyDescent="0.2">
      <c r="A54" t="s">
        <v>59</v>
      </c>
      <c r="B54">
        <v>209</v>
      </c>
      <c r="C54">
        <v>544</v>
      </c>
      <c r="D54">
        <v>154</v>
      </c>
      <c r="E54">
        <v>390</v>
      </c>
      <c r="F54">
        <v>322</v>
      </c>
      <c r="G54">
        <v>134</v>
      </c>
      <c r="H54">
        <v>294</v>
      </c>
      <c r="I54">
        <v>255</v>
      </c>
      <c r="J54">
        <v>34</v>
      </c>
      <c r="K54" t="str">
        <f t="shared" si="10"/>
        <v/>
      </c>
    </row>
    <row r="55" spans="1:11" x14ac:dyDescent="0.2">
      <c r="A55" t="s">
        <v>60</v>
      </c>
      <c r="B55">
        <v>45</v>
      </c>
      <c r="C55">
        <v>122</v>
      </c>
      <c r="D55">
        <v>68</v>
      </c>
      <c r="E55">
        <v>54</v>
      </c>
      <c r="F55">
        <v>73</v>
      </c>
      <c r="G55">
        <v>31</v>
      </c>
      <c r="H55">
        <v>62</v>
      </c>
      <c r="I55">
        <v>108</v>
      </c>
      <c r="J55">
        <v>1</v>
      </c>
      <c r="K55" t="str">
        <f t="shared" si="10"/>
        <v/>
      </c>
    </row>
    <row r="56" spans="1:11" x14ac:dyDescent="0.2">
      <c r="A56" t="s">
        <v>61</v>
      </c>
      <c r="B56">
        <v>54</v>
      </c>
      <c r="C56">
        <v>160</v>
      </c>
      <c r="D56">
        <v>75</v>
      </c>
      <c r="E56">
        <v>85</v>
      </c>
      <c r="F56">
        <v>96</v>
      </c>
      <c r="G56">
        <v>42</v>
      </c>
      <c r="H56">
        <v>78</v>
      </c>
      <c r="I56">
        <v>105</v>
      </c>
      <c r="J56">
        <v>17</v>
      </c>
      <c r="K56" t="str">
        <f t="shared" si="10"/>
        <v/>
      </c>
    </row>
    <row r="57" spans="1:11" x14ac:dyDescent="0.2">
      <c r="A57" s="4" t="s">
        <v>62</v>
      </c>
      <c r="B57" s="4">
        <f t="shared" ref="B57:J57" si="14">SUM(B58:B60)</f>
        <v>223</v>
      </c>
      <c r="C57" s="4">
        <f t="shared" si="14"/>
        <v>592</v>
      </c>
      <c r="D57" s="4">
        <f t="shared" si="14"/>
        <v>290</v>
      </c>
      <c r="E57" s="4">
        <f t="shared" si="14"/>
        <v>302</v>
      </c>
      <c r="F57" s="4">
        <f t="shared" si="14"/>
        <v>559</v>
      </c>
      <c r="G57" s="4">
        <f t="shared" si="14"/>
        <v>207</v>
      </c>
      <c r="H57" s="4">
        <f t="shared" si="14"/>
        <v>696</v>
      </c>
      <c r="I57" s="4">
        <f t="shared" si="14"/>
        <v>568</v>
      </c>
      <c r="J57" s="4">
        <f t="shared" si="14"/>
        <v>58</v>
      </c>
      <c r="K57" t="str">
        <f t="shared" si="10"/>
        <v/>
      </c>
    </row>
    <row r="58" spans="1:11" x14ac:dyDescent="0.2">
      <c r="A58" t="s">
        <v>63</v>
      </c>
      <c r="B58">
        <v>151</v>
      </c>
      <c r="C58">
        <v>398</v>
      </c>
      <c r="D58">
        <v>199</v>
      </c>
      <c r="E58">
        <v>199</v>
      </c>
      <c r="F58">
        <v>306</v>
      </c>
      <c r="G58">
        <v>106</v>
      </c>
      <c r="H58">
        <v>406</v>
      </c>
      <c r="I58">
        <v>152</v>
      </c>
      <c r="J58">
        <v>34</v>
      </c>
      <c r="K58" t="str">
        <f t="shared" si="10"/>
        <v/>
      </c>
    </row>
    <row r="59" spans="1:11" x14ac:dyDescent="0.2">
      <c r="A59" t="s">
        <v>64</v>
      </c>
      <c r="B59">
        <v>29</v>
      </c>
      <c r="C59">
        <v>82</v>
      </c>
      <c r="D59">
        <v>38</v>
      </c>
      <c r="E59">
        <v>44</v>
      </c>
      <c r="F59">
        <v>115</v>
      </c>
      <c r="G59">
        <v>40</v>
      </c>
      <c r="H59">
        <v>152</v>
      </c>
      <c r="I59">
        <v>214</v>
      </c>
      <c r="J59">
        <v>10</v>
      </c>
    </row>
    <row r="60" spans="1:11" x14ac:dyDescent="0.2">
      <c r="A60" t="s">
        <v>65</v>
      </c>
      <c r="B60">
        <v>43</v>
      </c>
      <c r="C60">
        <v>112</v>
      </c>
      <c r="D60">
        <v>53</v>
      </c>
      <c r="E60">
        <v>59</v>
      </c>
      <c r="F60">
        <v>138</v>
      </c>
      <c r="G60">
        <v>61</v>
      </c>
      <c r="H60">
        <v>138</v>
      </c>
      <c r="I60">
        <v>202</v>
      </c>
      <c r="J60">
        <v>14</v>
      </c>
      <c r="K60" t="str">
        <f>IF((D60+E60)=C60,"","Вранье")</f>
        <v/>
      </c>
    </row>
    <row r="61" spans="1:11" x14ac:dyDescent="0.2">
      <c r="A61" t="s">
        <v>66</v>
      </c>
      <c r="B61" t="s">
        <v>67</v>
      </c>
    </row>
  </sheetData>
  <phoneticPr fontId="0" type="noConversion"/>
  <pageMargins left="0.34" right="0.28999999999999998" top="0.72" bottom="0.87" header="0.24" footer="0.5"/>
  <pageSetup paperSize="9" scale="86" orientation="portrait" r:id="rId1"/>
  <headerFooter alignWithMargins="0">
    <oddHeader>&amp;A</oddHeader>
    <oddFooter>Страница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>
      <selection activeCell="C23" sqref="C23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97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4993</v>
      </c>
      <c r="C8" s="4">
        <f t="shared" si="0"/>
        <v>13234</v>
      </c>
      <c r="D8" s="4">
        <f t="shared" si="0"/>
        <v>6311</v>
      </c>
      <c r="E8" s="4">
        <f t="shared" si="0"/>
        <v>6923</v>
      </c>
      <c r="F8" s="4">
        <f t="shared" si="0"/>
        <v>6136</v>
      </c>
      <c r="G8" s="4">
        <f t="shared" si="0"/>
        <v>2802</v>
      </c>
      <c r="H8" s="4">
        <f t="shared" si="0"/>
        <v>6898</v>
      </c>
      <c r="I8" s="4">
        <f t="shared" si="0"/>
        <v>5909</v>
      </c>
      <c r="J8" s="4">
        <f t="shared" si="0"/>
        <v>683</v>
      </c>
      <c r="K8" s="4">
        <f t="shared" si="0"/>
        <v>35773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340</v>
      </c>
      <c r="C10" s="4">
        <f t="shared" si="1"/>
        <v>1095</v>
      </c>
      <c r="D10" s="4">
        <f t="shared" si="1"/>
        <v>533</v>
      </c>
      <c r="E10" s="4">
        <f t="shared" si="1"/>
        <v>562</v>
      </c>
      <c r="F10" s="4">
        <f t="shared" si="1"/>
        <v>454</v>
      </c>
      <c r="G10" s="4">
        <f t="shared" si="1"/>
        <v>195</v>
      </c>
      <c r="H10" s="4">
        <f t="shared" si="1"/>
        <v>690</v>
      </c>
      <c r="I10" s="4">
        <f t="shared" si="1"/>
        <v>877</v>
      </c>
      <c r="J10" s="4">
        <f t="shared" si="1"/>
        <v>31</v>
      </c>
      <c r="K10" s="4">
        <f t="shared" si="1"/>
        <v>3354</v>
      </c>
    </row>
    <row r="11" spans="1:11" x14ac:dyDescent="0.2">
      <c r="A11" t="s">
        <v>16</v>
      </c>
      <c r="B11">
        <v>246</v>
      </c>
      <c r="C11">
        <v>772</v>
      </c>
      <c r="D11">
        <v>372</v>
      </c>
      <c r="E11">
        <v>400</v>
      </c>
      <c r="F11">
        <v>327</v>
      </c>
      <c r="G11">
        <v>139</v>
      </c>
      <c r="H11">
        <v>426</v>
      </c>
      <c r="I11">
        <v>553</v>
      </c>
      <c r="J11">
        <v>16</v>
      </c>
      <c r="K11">
        <v>2145</v>
      </c>
    </row>
    <row r="12" spans="1:11" x14ac:dyDescent="0.2">
      <c r="A12" t="s">
        <v>17</v>
      </c>
      <c r="B12">
        <v>29</v>
      </c>
      <c r="C12">
        <v>90</v>
      </c>
      <c r="D12">
        <v>45</v>
      </c>
      <c r="E12">
        <v>45</v>
      </c>
      <c r="F12">
        <v>42</v>
      </c>
      <c r="G12">
        <v>15</v>
      </c>
      <c r="H12">
        <v>108</v>
      </c>
      <c r="I12">
        <v>42</v>
      </c>
      <c r="J12">
        <v>3</v>
      </c>
      <c r="K12">
        <v>425</v>
      </c>
    </row>
    <row r="13" spans="1:11" x14ac:dyDescent="0.2">
      <c r="A13" t="s">
        <v>18</v>
      </c>
      <c r="B13">
        <v>30</v>
      </c>
      <c r="C13">
        <v>108</v>
      </c>
      <c r="D13">
        <v>52</v>
      </c>
      <c r="E13">
        <v>56</v>
      </c>
      <c r="F13">
        <v>41</v>
      </c>
      <c r="G13">
        <v>20</v>
      </c>
      <c r="H13">
        <v>72</v>
      </c>
      <c r="I13">
        <v>94</v>
      </c>
      <c r="J13">
        <v>1</v>
      </c>
      <c r="K13">
        <v>344</v>
      </c>
    </row>
    <row r="14" spans="1:11" x14ac:dyDescent="0.2">
      <c r="A14" t="s">
        <v>19</v>
      </c>
      <c r="B14">
        <v>35</v>
      </c>
      <c r="C14">
        <v>125</v>
      </c>
      <c r="D14">
        <v>64</v>
      </c>
      <c r="E14">
        <v>61</v>
      </c>
      <c r="F14">
        <v>44</v>
      </c>
      <c r="G14">
        <v>21</v>
      </c>
      <c r="H14">
        <v>84</v>
      </c>
      <c r="I14">
        <v>188</v>
      </c>
      <c r="J14">
        <v>11</v>
      </c>
      <c r="K14">
        <v>440</v>
      </c>
    </row>
    <row r="15" spans="1:11" x14ac:dyDescent="0.2">
      <c r="A15" s="4" t="s">
        <v>20</v>
      </c>
      <c r="B15" s="4">
        <f t="shared" ref="B15:K15" si="2">SUM(B16:B19)</f>
        <v>470</v>
      </c>
      <c r="C15" s="4">
        <f t="shared" si="2"/>
        <v>1119</v>
      </c>
      <c r="D15" s="4">
        <f t="shared" si="2"/>
        <v>536</v>
      </c>
      <c r="E15" s="4">
        <f t="shared" si="2"/>
        <v>583</v>
      </c>
      <c r="F15" s="4">
        <f t="shared" si="2"/>
        <v>455</v>
      </c>
      <c r="G15" s="4">
        <f t="shared" si="2"/>
        <v>208</v>
      </c>
      <c r="H15" s="4">
        <f t="shared" si="2"/>
        <v>542</v>
      </c>
      <c r="I15" s="4">
        <f t="shared" si="2"/>
        <v>375</v>
      </c>
      <c r="J15" s="4">
        <f t="shared" si="2"/>
        <v>58</v>
      </c>
      <c r="K15" s="4">
        <f t="shared" si="2"/>
        <v>3062</v>
      </c>
    </row>
    <row r="16" spans="1:11" x14ac:dyDescent="0.2">
      <c r="A16" t="s">
        <v>21</v>
      </c>
      <c r="B16">
        <v>332</v>
      </c>
      <c r="C16">
        <v>757</v>
      </c>
      <c r="D16">
        <v>355</v>
      </c>
      <c r="E16">
        <v>402</v>
      </c>
      <c r="F16">
        <v>276</v>
      </c>
      <c r="G16">
        <v>127</v>
      </c>
      <c r="H16">
        <v>385</v>
      </c>
      <c r="I16">
        <v>96</v>
      </c>
      <c r="J16">
        <v>35</v>
      </c>
      <c r="K16">
        <v>2024</v>
      </c>
    </row>
    <row r="17" spans="1:11" x14ac:dyDescent="0.2">
      <c r="A17" t="s">
        <v>22</v>
      </c>
      <c r="B17">
        <v>51</v>
      </c>
      <c r="C17">
        <v>137</v>
      </c>
      <c r="D17">
        <v>64</v>
      </c>
      <c r="E17">
        <v>73</v>
      </c>
      <c r="F17">
        <v>39</v>
      </c>
      <c r="G17">
        <v>17</v>
      </c>
      <c r="H17">
        <v>54</v>
      </c>
      <c r="I17">
        <v>42</v>
      </c>
      <c r="J17">
        <v>5</v>
      </c>
      <c r="K17">
        <v>226</v>
      </c>
    </row>
    <row r="18" spans="1:11" x14ac:dyDescent="0.2">
      <c r="A18" t="s">
        <v>23</v>
      </c>
      <c r="B18">
        <v>41</v>
      </c>
      <c r="C18">
        <v>100</v>
      </c>
      <c r="D18">
        <v>54</v>
      </c>
      <c r="E18">
        <v>46</v>
      </c>
      <c r="F18">
        <v>63</v>
      </c>
      <c r="G18">
        <v>29</v>
      </c>
      <c r="H18">
        <v>46</v>
      </c>
      <c r="I18">
        <v>137</v>
      </c>
      <c r="J18">
        <v>12</v>
      </c>
      <c r="K18">
        <v>409</v>
      </c>
    </row>
    <row r="19" spans="1:11" x14ac:dyDescent="0.2">
      <c r="A19" t="s">
        <v>24</v>
      </c>
      <c r="B19">
        <v>46</v>
      </c>
      <c r="C19">
        <v>125</v>
      </c>
      <c r="D19">
        <v>63</v>
      </c>
      <c r="E19">
        <v>62</v>
      </c>
      <c r="F19">
        <v>77</v>
      </c>
      <c r="G19">
        <v>35</v>
      </c>
      <c r="H19">
        <v>57</v>
      </c>
      <c r="I19">
        <v>100</v>
      </c>
      <c r="J19">
        <v>6</v>
      </c>
      <c r="K19">
        <v>403</v>
      </c>
    </row>
    <row r="20" spans="1:11" x14ac:dyDescent="0.2">
      <c r="A20" s="4" t="s">
        <v>25</v>
      </c>
      <c r="B20" s="4">
        <f t="shared" ref="B20:K20" si="3">SUM(B21:B22)</f>
        <v>262</v>
      </c>
      <c r="C20" s="4">
        <f t="shared" si="3"/>
        <v>620</v>
      </c>
      <c r="D20" s="4">
        <f t="shared" si="3"/>
        <v>291</v>
      </c>
      <c r="E20" s="4">
        <f t="shared" si="3"/>
        <v>329</v>
      </c>
      <c r="F20" s="4">
        <f t="shared" si="3"/>
        <v>490</v>
      </c>
      <c r="G20" s="4">
        <f t="shared" si="3"/>
        <v>226</v>
      </c>
      <c r="H20" s="4">
        <f t="shared" si="3"/>
        <v>254</v>
      </c>
      <c r="I20" s="4">
        <f t="shared" si="3"/>
        <v>206</v>
      </c>
      <c r="J20" s="4">
        <f t="shared" si="3"/>
        <v>80</v>
      </c>
      <c r="K20" s="4">
        <f t="shared" si="3"/>
        <v>2239</v>
      </c>
    </row>
    <row r="21" spans="1:11" x14ac:dyDescent="0.2">
      <c r="A21" t="s">
        <v>26</v>
      </c>
      <c r="B21">
        <v>180</v>
      </c>
      <c r="C21">
        <v>413</v>
      </c>
      <c r="D21">
        <v>189</v>
      </c>
      <c r="E21">
        <v>224</v>
      </c>
      <c r="F21">
        <v>356</v>
      </c>
      <c r="G21">
        <v>167</v>
      </c>
      <c r="H21">
        <v>196</v>
      </c>
      <c r="I21">
        <v>132</v>
      </c>
      <c r="J21">
        <v>42</v>
      </c>
      <c r="K21">
        <v>1389</v>
      </c>
    </row>
    <row r="22" spans="1:11" x14ac:dyDescent="0.2">
      <c r="A22" t="s">
        <v>27</v>
      </c>
      <c r="B22">
        <v>82</v>
      </c>
      <c r="C22">
        <v>207</v>
      </c>
      <c r="D22">
        <v>102</v>
      </c>
      <c r="E22">
        <v>105</v>
      </c>
      <c r="F22">
        <v>134</v>
      </c>
      <c r="G22">
        <v>59</v>
      </c>
      <c r="H22">
        <v>58</v>
      </c>
      <c r="I22">
        <v>74</v>
      </c>
      <c r="J22">
        <v>38</v>
      </c>
      <c r="K22">
        <v>850</v>
      </c>
    </row>
    <row r="23" spans="1:11" x14ac:dyDescent="0.2">
      <c r="A23" s="4" t="s">
        <v>28</v>
      </c>
      <c r="B23" s="4">
        <f t="shared" ref="B23:K23" si="4">SUM(B24:B26)</f>
        <v>389</v>
      </c>
      <c r="C23" s="4">
        <f>SUM(C24:C26)</f>
        <v>1063</v>
      </c>
      <c r="D23" s="4">
        <f>SUM(D24:D26)</f>
        <v>518</v>
      </c>
      <c r="E23" s="4">
        <f t="shared" si="4"/>
        <v>545</v>
      </c>
      <c r="F23" s="4">
        <f t="shared" si="4"/>
        <v>586</v>
      </c>
      <c r="G23" s="4">
        <f t="shared" si="4"/>
        <v>239</v>
      </c>
      <c r="H23" s="4">
        <f t="shared" si="4"/>
        <v>460</v>
      </c>
      <c r="I23" s="4">
        <f t="shared" si="4"/>
        <v>827</v>
      </c>
      <c r="J23" s="4">
        <f t="shared" si="4"/>
        <v>65</v>
      </c>
      <c r="K23" s="4">
        <f t="shared" si="4"/>
        <v>3109</v>
      </c>
    </row>
    <row r="24" spans="1:11" x14ac:dyDescent="0.2">
      <c r="A24" t="s">
        <v>29</v>
      </c>
      <c r="B24">
        <v>268</v>
      </c>
      <c r="C24">
        <v>702</v>
      </c>
      <c r="D24">
        <v>334</v>
      </c>
      <c r="E24">
        <v>368</v>
      </c>
      <c r="F24">
        <v>362</v>
      </c>
      <c r="G24">
        <v>158</v>
      </c>
      <c r="H24">
        <v>279</v>
      </c>
      <c r="I24">
        <v>422</v>
      </c>
      <c r="J24">
        <v>31</v>
      </c>
      <c r="K24">
        <v>2058</v>
      </c>
    </row>
    <row r="25" spans="1:11" x14ac:dyDescent="0.2">
      <c r="A25" t="s">
        <v>30</v>
      </c>
      <c r="B25">
        <v>61</v>
      </c>
      <c r="C25">
        <v>177</v>
      </c>
      <c r="D25">
        <v>88</v>
      </c>
      <c r="E25">
        <v>89</v>
      </c>
      <c r="F25">
        <v>144</v>
      </c>
      <c r="G25">
        <v>45</v>
      </c>
      <c r="H25">
        <v>84</v>
      </c>
      <c r="I25">
        <v>261</v>
      </c>
      <c r="J25">
        <v>33</v>
      </c>
      <c r="K25">
        <v>634</v>
      </c>
    </row>
    <row r="26" spans="1:11" x14ac:dyDescent="0.2">
      <c r="A26" t="s">
        <v>31</v>
      </c>
      <c r="B26">
        <v>60</v>
      </c>
      <c r="C26">
        <v>184</v>
      </c>
      <c r="D26">
        <v>96</v>
      </c>
      <c r="E26">
        <v>88</v>
      </c>
      <c r="F26">
        <v>80</v>
      </c>
      <c r="G26">
        <v>36</v>
      </c>
      <c r="H26">
        <v>97</v>
      </c>
      <c r="I26">
        <v>144</v>
      </c>
      <c r="J26">
        <v>1</v>
      </c>
      <c r="K26">
        <v>417</v>
      </c>
    </row>
    <row r="27" spans="1:11" x14ac:dyDescent="0.2">
      <c r="A27" s="4" t="s">
        <v>32</v>
      </c>
      <c r="B27" s="4">
        <f t="shared" ref="B27:K27" si="5">SUM(B28:B30)</f>
        <v>257</v>
      </c>
      <c r="C27" s="4">
        <f t="shared" si="5"/>
        <v>746</v>
      </c>
      <c r="D27" s="4">
        <f t="shared" si="5"/>
        <v>380</v>
      </c>
      <c r="E27" s="4">
        <f t="shared" si="5"/>
        <v>366</v>
      </c>
      <c r="F27" s="4">
        <f t="shared" si="5"/>
        <v>675</v>
      </c>
      <c r="G27" s="4">
        <f t="shared" si="5"/>
        <v>319</v>
      </c>
      <c r="H27" s="4">
        <f t="shared" si="5"/>
        <v>470</v>
      </c>
      <c r="I27" s="4">
        <f t="shared" si="5"/>
        <v>579</v>
      </c>
      <c r="J27" s="4">
        <f t="shared" si="5"/>
        <v>73</v>
      </c>
      <c r="K27" s="4">
        <f t="shared" si="5"/>
        <v>2538</v>
      </c>
    </row>
    <row r="28" spans="1:11" x14ac:dyDescent="0.2">
      <c r="A28" t="s">
        <v>33</v>
      </c>
      <c r="B28">
        <v>158</v>
      </c>
      <c r="C28">
        <v>440</v>
      </c>
      <c r="D28">
        <v>223</v>
      </c>
      <c r="E28">
        <v>217</v>
      </c>
      <c r="F28">
        <v>407</v>
      </c>
      <c r="G28">
        <v>187</v>
      </c>
      <c r="H28">
        <v>347</v>
      </c>
      <c r="I28">
        <v>320</v>
      </c>
      <c r="J28">
        <v>37</v>
      </c>
      <c r="K28">
        <v>1449</v>
      </c>
    </row>
    <row r="29" spans="1:11" x14ac:dyDescent="0.2">
      <c r="A29" t="s">
        <v>34</v>
      </c>
      <c r="B29">
        <v>64</v>
      </c>
      <c r="C29">
        <v>203</v>
      </c>
      <c r="D29">
        <v>102</v>
      </c>
      <c r="E29">
        <v>101</v>
      </c>
      <c r="F29">
        <v>178</v>
      </c>
      <c r="G29">
        <v>85</v>
      </c>
      <c r="H29">
        <v>71</v>
      </c>
      <c r="I29">
        <v>103</v>
      </c>
      <c r="J29">
        <v>28</v>
      </c>
      <c r="K29">
        <v>644</v>
      </c>
    </row>
    <row r="30" spans="1:11" x14ac:dyDescent="0.2">
      <c r="A30" t="s">
        <v>35</v>
      </c>
      <c r="B30">
        <v>35</v>
      </c>
      <c r="C30">
        <v>103</v>
      </c>
      <c r="D30">
        <v>55</v>
      </c>
      <c r="E30">
        <v>48</v>
      </c>
      <c r="F30">
        <v>90</v>
      </c>
      <c r="G30">
        <v>47</v>
      </c>
      <c r="H30">
        <v>52</v>
      </c>
      <c r="I30">
        <v>156</v>
      </c>
      <c r="J30">
        <v>8</v>
      </c>
      <c r="K30">
        <v>445</v>
      </c>
    </row>
    <row r="31" spans="1:11" x14ac:dyDescent="0.2">
      <c r="A31" s="4" t="s">
        <v>36</v>
      </c>
      <c r="B31" s="4">
        <f t="shared" ref="B31:K31" si="6">SUM(B32:B33)</f>
        <v>169</v>
      </c>
      <c r="C31" s="4">
        <f t="shared" si="6"/>
        <v>450</v>
      </c>
      <c r="D31" s="4">
        <f t="shared" si="6"/>
        <v>209</v>
      </c>
      <c r="E31" s="4">
        <f t="shared" si="6"/>
        <v>241</v>
      </c>
      <c r="F31" s="4">
        <f t="shared" si="6"/>
        <v>225</v>
      </c>
      <c r="G31" s="4">
        <f t="shared" si="6"/>
        <v>96</v>
      </c>
      <c r="H31" s="4">
        <f t="shared" si="6"/>
        <v>258</v>
      </c>
      <c r="I31" s="4">
        <f t="shared" si="6"/>
        <v>515</v>
      </c>
      <c r="J31" s="4">
        <f t="shared" si="6"/>
        <v>57</v>
      </c>
      <c r="K31" s="4">
        <f t="shared" si="6"/>
        <v>2168</v>
      </c>
    </row>
    <row r="32" spans="1:11" x14ac:dyDescent="0.2">
      <c r="A32" t="s">
        <v>37</v>
      </c>
      <c r="B32">
        <v>139</v>
      </c>
      <c r="C32">
        <v>365</v>
      </c>
      <c r="D32">
        <v>168</v>
      </c>
      <c r="E32">
        <v>197</v>
      </c>
      <c r="F32">
        <v>189</v>
      </c>
      <c r="G32">
        <v>85</v>
      </c>
      <c r="H32">
        <v>219</v>
      </c>
      <c r="I32">
        <v>425</v>
      </c>
      <c r="J32">
        <v>53</v>
      </c>
      <c r="K32">
        <v>1808</v>
      </c>
    </row>
    <row r="33" spans="1:11" x14ac:dyDescent="0.2">
      <c r="A33" t="s">
        <v>38</v>
      </c>
      <c r="B33">
        <v>30</v>
      </c>
      <c r="C33">
        <v>85</v>
      </c>
      <c r="D33">
        <v>41</v>
      </c>
      <c r="E33">
        <v>44</v>
      </c>
      <c r="F33">
        <v>36</v>
      </c>
      <c r="G33">
        <v>11</v>
      </c>
      <c r="H33">
        <v>39</v>
      </c>
      <c r="I33">
        <v>90</v>
      </c>
      <c r="J33">
        <v>4</v>
      </c>
      <c r="K33">
        <v>360</v>
      </c>
    </row>
    <row r="34" spans="1:11" x14ac:dyDescent="0.2">
      <c r="A34" s="4" t="s">
        <v>39</v>
      </c>
      <c r="B34" s="4">
        <f t="shared" ref="B34:K34" si="7">SUM(B35:B37)</f>
        <v>159</v>
      </c>
      <c r="C34" s="4">
        <f t="shared" si="7"/>
        <v>419</v>
      </c>
      <c r="D34" s="4">
        <f t="shared" si="7"/>
        <v>210</v>
      </c>
      <c r="E34" s="4">
        <f t="shared" si="7"/>
        <v>209</v>
      </c>
      <c r="F34" s="4">
        <f t="shared" si="7"/>
        <v>223</v>
      </c>
      <c r="G34" s="4">
        <f t="shared" si="7"/>
        <v>100</v>
      </c>
      <c r="H34" s="4">
        <f t="shared" si="7"/>
        <v>167</v>
      </c>
      <c r="I34" s="4">
        <f t="shared" si="7"/>
        <v>280</v>
      </c>
      <c r="J34" s="4">
        <f t="shared" si="7"/>
        <v>17</v>
      </c>
      <c r="K34" s="4">
        <f t="shared" si="7"/>
        <v>1044</v>
      </c>
    </row>
    <row r="35" spans="1:11" x14ac:dyDescent="0.2">
      <c r="A35" t="s">
        <v>40</v>
      </c>
      <c r="B35">
        <v>119</v>
      </c>
      <c r="C35">
        <v>306</v>
      </c>
      <c r="D35">
        <v>145</v>
      </c>
      <c r="E35">
        <v>161</v>
      </c>
      <c r="F35">
        <v>159</v>
      </c>
      <c r="G35">
        <v>70</v>
      </c>
      <c r="H35">
        <v>104</v>
      </c>
      <c r="I35">
        <v>145</v>
      </c>
      <c r="J35">
        <v>9</v>
      </c>
      <c r="K35">
        <v>723</v>
      </c>
    </row>
    <row r="36" spans="1:11" x14ac:dyDescent="0.2">
      <c r="A36" t="s">
        <v>41</v>
      </c>
      <c r="B36">
        <v>32</v>
      </c>
      <c r="C36">
        <v>103</v>
      </c>
      <c r="D36">
        <v>58</v>
      </c>
      <c r="E36">
        <v>45</v>
      </c>
      <c r="F36">
        <v>62</v>
      </c>
      <c r="G36">
        <v>28</v>
      </c>
      <c r="H36">
        <v>61</v>
      </c>
      <c r="I36">
        <v>119</v>
      </c>
      <c r="J36">
        <v>4</v>
      </c>
      <c r="K36">
        <v>306</v>
      </c>
    </row>
    <row r="37" spans="1:11" x14ac:dyDescent="0.2">
      <c r="A37" t="s">
        <v>42</v>
      </c>
      <c r="B37">
        <v>8</v>
      </c>
      <c r="C37">
        <v>10</v>
      </c>
      <c r="D37">
        <v>7</v>
      </c>
      <c r="E37">
        <v>3</v>
      </c>
      <c r="F37">
        <v>2</v>
      </c>
      <c r="G37">
        <v>2</v>
      </c>
      <c r="H37">
        <v>2</v>
      </c>
      <c r="I37">
        <v>16</v>
      </c>
      <c r="J37">
        <v>4</v>
      </c>
      <c r="K37">
        <v>15</v>
      </c>
    </row>
    <row r="38" spans="1:11" x14ac:dyDescent="0.2">
      <c r="A38" s="4" t="s">
        <v>43</v>
      </c>
      <c r="B38" s="4">
        <f t="shared" ref="B38:K38" si="8">SUM(B39:B42)</f>
        <v>231</v>
      </c>
      <c r="C38" s="4">
        <f t="shared" si="8"/>
        <v>611</v>
      </c>
      <c r="D38" s="4">
        <f t="shared" si="8"/>
        <v>290</v>
      </c>
      <c r="E38" s="4">
        <f t="shared" si="8"/>
        <v>321</v>
      </c>
      <c r="F38" s="4">
        <f t="shared" si="8"/>
        <v>545</v>
      </c>
      <c r="G38" s="4">
        <f t="shared" si="8"/>
        <v>247</v>
      </c>
      <c r="H38" s="4">
        <f t="shared" si="8"/>
        <v>238</v>
      </c>
      <c r="I38" s="4">
        <f t="shared" si="8"/>
        <v>139</v>
      </c>
      <c r="J38" s="4">
        <f t="shared" si="8"/>
        <v>70</v>
      </c>
      <c r="K38" s="4">
        <f t="shared" si="8"/>
        <v>1343</v>
      </c>
    </row>
    <row r="39" spans="1:11" x14ac:dyDescent="0.2">
      <c r="A39" t="s">
        <v>44</v>
      </c>
      <c r="B39">
        <v>149</v>
      </c>
      <c r="C39">
        <v>389</v>
      </c>
      <c r="D39">
        <v>182</v>
      </c>
      <c r="E39">
        <v>207</v>
      </c>
      <c r="F39">
        <v>356</v>
      </c>
      <c r="G39">
        <v>151</v>
      </c>
      <c r="H39">
        <v>153</v>
      </c>
      <c r="I39">
        <v>65</v>
      </c>
      <c r="J39">
        <v>28</v>
      </c>
      <c r="K39">
        <v>811</v>
      </c>
    </row>
    <row r="40" spans="1:11" x14ac:dyDescent="0.2">
      <c r="A40" t="s">
        <v>45</v>
      </c>
      <c r="B40">
        <v>35</v>
      </c>
      <c r="C40">
        <v>93</v>
      </c>
      <c r="D40">
        <v>42</v>
      </c>
      <c r="E40">
        <v>51</v>
      </c>
      <c r="F40">
        <v>48</v>
      </c>
      <c r="G40">
        <v>24</v>
      </c>
      <c r="H40">
        <v>25</v>
      </c>
      <c r="I40">
        <v>68</v>
      </c>
      <c r="J40">
        <v>11</v>
      </c>
      <c r="K40">
        <v>209</v>
      </c>
    </row>
    <row r="41" spans="1:11" x14ac:dyDescent="0.2">
      <c r="A41" t="s">
        <v>46</v>
      </c>
      <c r="B41">
        <v>47</v>
      </c>
      <c r="C41">
        <v>129</v>
      </c>
      <c r="D41">
        <v>66</v>
      </c>
      <c r="E41">
        <v>63</v>
      </c>
      <c r="F41">
        <v>141</v>
      </c>
      <c r="G41">
        <v>72</v>
      </c>
      <c r="H41">
        <v>60</v>
      </c>
      <c r="I41">
        <v>6</v>
      </c>
      <c r="J41">
        <v>31</v>
      </c>
      <c r="K41">
        <v>323</v>
      </c>
    </row>
    <row r="42" spans="1:11" x14ac:dyDescent="0.2">
      <c r="A42" t="s">
        <v>47</v>
      </c>
      <c r="K42" t="str">
        <f>IF((D42+E42)=C42,"","Вранье")</f>
        <v/>
      </c>
    </row>
    <row r="43" spans="1:11" x14ac:dyDescent="0.2">
      <c r="A43" s="4" t="s">
        <v>48</v>
      </c>
      <c r="B43" s="4">
        <f t="shared" ref="B43:K43" si="9">SUM(B44:B46)</f>
        <v>200</v>
      </c>
      <c r="C43" s="4">
        <f t="shared" si="9"/>
        <v>530</v>
      </c>
      <c r="D43" s="4">
        <f t="shared" si="9"/>
        <v>258</v>
      </c>
      <c r="E43" s="4">
        <f t="shared" si="9"/>
        <v>272</v>
      </c>
      <c r="F43" s="4">
        <f t="shared" si="9"/>
        <v>449</v>
      </c>
      <c r="G43" s="4">
        <f t="shared" si="9"/>
        <v>200</v>
      </c>
      <c r="H43" s="4">
        <f t="shared" si="9"/>
        <v>577</v>
      </c>
      <c r="I43" s="4">
        <f t="shared" si="9"/>
        <v>550</v>
      </c>
      <c r="J43" s="4">
        <f t="shared" si="9"/>
        <v>49</v>
      </c>
      <c r="K43" s="4">
        <f t="shared" si="9"/>
        <v>2143</v>
      </c>
    </row>
    <row r="44" spans="1:11" x14ac:dyDescent="0.2">
      <c r="A44" t="s">
        <v>49</v>
      </c>
      <c r="B44">
        <v>100</v>
      </c>
      <c r="C44">
        <v>263</v>
      </c>
      <c r="D44">
        <v>130</v>
      </c>
      <c r="E44">
        <v>133</v>
      </c>
      <c r="F44">
        <v>251</v>
      </c>
      <c r="G44">
        <v>113</v>
      </c>
      <c r="H44">
        <v>251</v>
      </c>
      <c r="I44">
        <v>332</v>
      </c>
      <c r="J44">
        <v>27</v>
      </c>
      <c r="K44">
        <v>1265</v>
      </c>
    </row>
    <row r="45" spans="1:11" x14ac:dyDescent="0.2">
      <c r="A45" t="s">
        <v>50</v>
      </c>
      <c r="B45">
        <v>65</v>
      </c>
      <c r="C45">
        <v>182</v>
      </c>
      <c r="D45">
        <v>92</v>
      </c>
      <c r="E45">
        <v>90</v>
      </c>
      <c r="F45">
        <v>156</v>
      </c>
      <c r="G45">
        <v>68</v>
      </c>
      <c r="H45">
        <v>219</v>
      </c>
      <c r="I45">
        <v>123</v>
      </c>
      <c r="J45">
        <v>20</v>
      </c>
      <c r="K45">
        <v>618</v>
      </c>
    </row>
    <row r="46" spans="1:11" x14ac:dyDescent="0.2">
      <c r="A46" t="s">
        <v>51</v>
      </c>
      <c r="B46">
        <v>35</v>
      </c>
      <c r="C46">
        <v>85</v>
      </c>
      <c r="D46">
        <v>36</v>
      </c>
      <c r="E46">
        <v>49</v>
      </c>
      <c r="F46">
        <v>42</v>
      </c>
      <c r="G46">
        <v>19</v>
      </c>
      <c r="H46">
        <v>107</v>
      </c>
      <c r="I46">
        <v>95</v>
      </c>
      <c r="J46">
        <v>2</v>
      </c>
      <c r="K46">
        <v>260</v>
      </c>
    </row>
    <row r="47" spans="1:11" x14ac:dyDescent="0.2">
      <c r="A47" s="4" t="s">
        <v>52</v>
      </c>
      <c r="B47" s="4">
        <f t="shared" ref="B47:K47" si="10">SUM(B48:B49)</f>
        <v>1698</v>
      </c>
      <c r="C47" s="4">
        <f t="shared" si="10"/>
        <v>4295</v>
      </c>
      <c r="D47" s="4">
        <f t="shared" si="10"/>
        <v>1965</v>
      </c>
      <c r="E47" s="4">
        <f t="shared" si="10"/>
        <v>2330</v>
      </c>
      <c r="F47" s="4">
        <f t="shared" si="10"/>
        <v>681</v>
      </c>
      <c r="G47" s="4">
        <f t="shared" si="10"/>
        <v>347</v>
      </c>
      <c r="H47" s="4">
        <f t="shared" si="10"/>
        <v>1313</v>
      </c>
      <c r="I47" s="4">
        <f t="shared" si="10"/>
        <v>225</v>
      </c>
      <c r="J47" s="4">
        <f t="shared" si="10"/>
        <v>23</v>
      </c>
      <c r="K47" s="4">
        <f t="shared" si="10"/>
        <v>6272</v>
      </c>
    </row>
    <row r="48" spans="1:11" x14ac:dyDescent="0.2">
      <c r="A48" t="s">
        <v>53</v>
      </c>
      <c r="B48">
        <v>1585</v>
      </c>
      <c r="C48">
        <v>3971</v>
      </c>
      <c r="D48">
        <v>1811</v>
      </c>
      <c r="E48">
        <v>2160</v>
      </c>
      <c r="F48">
        <v>406</v>
      </c>
      <c r="G48">
        <v>223</v>
      </c>
      <c r="H48">
        <v>1048</v>
      </c>
      <c r="I48">
        <v>100</v>
      </c>
      <c r="J48">
        <v>7</v>
      </c>
      <c r="K48">
        <v>5143</v>
      </c>
    </row>
    <row r="49" spans="1:11" x14ac:dyDescent="0.2">
      <c r="A49" t="s">
        <v>54</v>
      </c>
      <c r="B49">
        <v>113</v>
      </c>
      <c r="C49">
        <v>324</v>
      </c>
      <c r="D49">
        <v>154</v>
      </c>
      <c r="E49">
        <v>170</v>
      </c>
      <c r="F49">
        <v>275</v>
      </c>
      <c r="G49">
        <v>124</v>
      </c>
      <c r="H49">
        <v>265</v>
      </c>
      <c r="I49">
        <v>125</v>
      </c>
      <c r="J49">
        <v>16</v>
      </c>
      <c r="K49">
        <v>1129</v>
      </c>
    </row>
    <row r="50" spans="1:11" x14ac:dyDescent="0.2">
      <c r="A50" s="4" t="s">
        <v>104</v>
      </c>
      <c r="B50" s="4">
        <f t="shared" ref="B50:K50" si="11">SUM(B51:B52)</f>
        <v>304</v>
      </c>
      <c r="C50" s="4">
        <f t="shared" si="11"/>
        <v>860</v>
      </c>
      <c r="D50" s="4">
        <f t="shared" si="11"/>
        <v>417</v>
      </c>
      <c r="E50" s="4">
        <f t="shared" si="11"/>
        <v>443</v>
      </c>
      <c r="F50" s="4">
        <f t="shared" si="11"/>
        <v>414</v>
      </c>
      <c r="G50" s="4">
        <f t="shared" si="11"/>
        <v>211</v>
      </c>
      <c r="H50" s="4">
        <f t="shared" si="11"/>
        <v>437</v>
      </c>
      <c r="I50" s="4">
        <f t="shared" si="11"/>
        <v>250</v>
      </c>
      <c r="J50" s="4">
        <f t="shared" si="11"/>
        <v>32</v>
      </c>
      <c r="K50" s="4">
        <f t="shared" si="11"/>
        <v>3110</v>
      </c>
    </row>
    <row r="51" spans="1:11" x14ac:dyDescent="0.2">
      <c r="A51" t="s">
        <v>56</v>
      </c>
      <c r="B51">
        <v>253</v>
      </c>
      <c r="C51">
        <v>706</v>
      </c>
      <c r="D51">
        <v>338</v>
      </c>
      <c r="E51">
        <v>368</v>
      </c>
      <c r="F51">
        <v>287</v>
      </c>
      <c r="G51">
        <v>155</v>
      </c>
      <c r="H51">
        <v>329</v>
      </c>
      <c r="I51">
        <v>80</v>
      </c>
      <c r="J51">
        <v>29</v>
      </c>
      <c r="K51">
        <v>2323</v>
      </c>
    </row>
    <row r="52" spans="1:11" x14ac:dyDescent="0.2">
      <c r="A52" t="s">
        <v>57</v>
      </c>
      <c r="B52">
        <v>51</v>
      </c>
      <c r="C52">
        <v>154</v>
      </c>
      <c r="D52">
        <v>79</v>
      </c>
      <c r="E52">
        <v>75</v>
      </c>
      <c r="F52">
        <v>127</v>
      </c>
      <c r="G52">
        <v>56</v>
      </c>
      <c r="H52">
        <v>108</v>
      </c>
      <c r="I52">
        <v>170</v>
      </c>
      <c r="J52">
        <v>3</v>
      </c>
      <c r="K52">
        <v>787</v>
      </c>
    </row>
    <row r="53" spans="1:11" x14ac:dyDescent="0.2">
      <c r="A53" s="4" t="s">
        <v>58</v>
      </c>
      <c r="B53" s="4">
        <f t="shared" ref="B53:K53" si="12">SUM(B54:B56)</f>
        <v>296</v>
      </c>
      <c r="C53" s="4">
        <f t="shared" si="12"/>
        <v>870</v>
      </c>
      <c r="D53" s="4">
        <f t="shared" si="12"/>
        <v>435</v>
      </c>
      <c r="E53" s="4">
        <f t="shared" si="12"/>
        <v>435</v>
      </c>
      <c r="F53" s="4">
        <f t="shared" si="12"/>
        <v>475</v>
      </c>
      <c r="G53" s="4">
        <f t="shared" si="12"/>
        <v>213</v>
      </c>
      <c r="H53" s="4">
        <f t="shared" si="12"/>
        <v>579</v>
      </c>
      <c r="I53" s="4">
        <f t="shared" si="12"/>
        <v>591</v>
      </c>
      <c r="J53" s="4">
        <f t="shared" si="12"/>
        <v>65</v>
      </c>
      <c r="K53" s="4">
        <f t="shared" si="12"/>
        <v>2942</v>
      </c>
    </row>
    <row r="54" spans="1:11" x14ac:dyDescent="0.2">
      <c r="A54" t="s">
        <v>59</v>
      </c>
      <c r="B54">
        <v>197</v>
      </c>
      <c r="C54">
        <v>580</v>
      </c>
      <c r="D54">
        <v>287</v>
      </c>
      <c r="E54">
        <v>293</v>
      </c>
      <c r="F54">
        <v>305</v>
      </c>
      <c r="G54">
        <v>135</v>
      </c>
      <c r="H54">
        <v>388</v>
      </c>
      <c r="I54">
        <v>327</v>
      </c>
      <c r="J54">
        <v>47</v>
      </c>
      <c r="K54">
        <v>1972</v>
      </c>
    </row>
    <row r="55" spans="1:11" x14ac:dyDescent="0.2">
      <c r="A55" t="s">
        <v>60</v>
      </c>
      <c r="B55">
        <v>47</v>
      </c>
      <c r="C55">
        <v>130</v>
      </c>
      <c r="D55">
        <v>71</v>
      </c>
      <c r="E55">
        <v>59</v>
      </c>
      <c r="F55">
        <v>62</v>
      </c>
      <c r="G55">
        <v>29</v>
      </c>
      <c r="H55">
        <v>75</v>
      </c>
      <c r="I55">
        <v>130</v>
      </c>
      <c r="J55">
        <v>2</v>
      </c>
      <c r="K55">
        <v>347</v>
      </c>
    </row>
    <row r="56" spans="1:11" x14ac:dyDescent="0.2">
      <c r="A56" t="s">
        <v>61</v>
      </c>
      <c r="B56">
        <v>52</v>
      </c>
      <c r="C56">
        <v>160</v>
      </c>
      <c r="D56">
        <v>77</v>
      </c>
      <c r="E56">
        <v>83</v>
      </c>
      <c r="F56">
        <v>108</v>
      </c>
      <c r="G56">
        <v>49</v>
      </c>
      <c r="H56">
        <v>116</v>
      </c>
      <c r="I56">
        <v>134</v>
      </c>
      <c r="J56">
        <v>16</v>
      </c>
      <c r="K56">
        <v>623</v>
      </c>
    </row>
    <row r="57" spans="1:11" x14ac:dyDescent="0.2">
      <c r="A57" s="4" t="s">
        <v>62</v>
      </c>
      <c r="B57" s="4">
        <f t="shared" ref="B57:K57" si="13">SUM(B58:B60)</f>
        <v>218</v>
      </c>
      <c r="C57" s="4">
        <f t="shared" si="13"/>
        <v>556</v>
      </c>
      <c r="D57" s="4">
        <f t="shared" si="13"/>
        <v>269</v>
      </c>
      <c r="E57" s="4">
        <f t="shared" si="13"/>
        <v>287</v>
      </c>
      <c r="F57" s="4">
        <f t="shared" si="13"/>
        <v>464</v>
      </c>
      <c r="G57" s="4">
        <f t="shared" si="13"/>
        <v>201</v>
      </c>
      <c r="H57" s="4">
        <f t="shared" si="13"/>
        <v>913</v>
      </c>
      <c r="I57" s="4">
        <f t="shared" si="13"/>
        <v>495</v>
      </c>
      <c r="J57" s="4">
        <f t="shared" si="13"/>
        <v>63</v>
      </c>
      <c r="K57" s="4">
        <f t="shared" si="13"/>
        <v>2449</v>
      </c>
    </row>
    <row r="58" spans="1:11" x14ac:dyDescent="0.2">
      <c r="A58" t="s">
        <v>63</v>
      </c>
      <c r="B58">
        <v>147</v>
      </c>
      <c r="C58">
        <v>381</v>
      </c>
      <c r="D58">
        <v>189</v>
      </c>
      <c r="E58">
        <v>192</v>
      </c>
      <c r="F58">
        <v>263</v>
      </c>
      <c r="G58">
        <v>107</v>
      </c>
      <c r="H58">
        <v>607</v>
      </c>
      <c r="I58">
        <v>126</v>
      </c>
      <c r="J58">
        <v>29</v>
      </c>
      <c r="K58">
        <v>1550</v>
      </c>
    </row>
    <row r="59" spans="1:11" x14ac:dyDescent="0.2">
      <c r="A59" t="s">
        <v>64</v>
      </c>
      <c r="B59">
        <v>29</v>
      </c>
      <c r="C59">
        <v>77</v>
      </c>
      <c r="D59">
        <v>33</v>
      </c>
      <c r="E59">
        <v>44</v>
      </c>
      <c r="F59">
        <v>84</v>
      </c>
      <c r="G59">
        <v>38</v>
      </c>
      <c r="H59">
        <v>172</v>
      </c>
      <c r="I59">
        <v>227</v>
      </c>
      <c r="J59">
        <v>18</v>
      </c>
      <c r="K59">
        <v>463</v>
      </c>
    </row>
    <row r="60" spans="1:11" x14ac:dyDescent="0.2">
      <c r="A60" t="s">
        <v>65</v>
      </c>
      <c r="B60">
        <v>42</v>
      </c>
      <c r="C60">
        <v>98</v>
      </c>
      <c r="D60">
        <v>47</v>
      </c>
      <c r="E60">
        <v>51</v>
      </c>
      <c r="F60">
        <v>117</v>
      </c>
      <c r="G60">
        <v>56</v>
      </c>
      <c r="H60">
        <v>134</v>
      </c>
      <c r="I60">
        <v>142</v>
      </c>
      <c r="J60">
        <v>16</v>
      </c>
      <c r="K60">
        <v>436</v>
      </c>
    </row>
    <row r="61" spans="1:11" x14ac:dyDescent="0.2">
      <c r="A61" t="s">
        <v>66</v>
      </c>
      <c r="B61" t="s">
        <v>67</v>
      </c>
    </row>
  </sheetData>
  <phoneticPr fontId="0" type="noConversion"/>
  <pageMargins left="0.34" right="0.28999999999999998" top="0.72" bottom="0.87" header="0.24" footer="0.5"/>
  <pageSetup paperSize="9" scale="86" orientation="portrait" r:id="rId1"/>
  <headerFooter alignWithMargins="0">
    <oddHeader>&amp;A</oddHeader>
    <oddFooter>Страница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>
      <selection activeCell="K61" sqref="K61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100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4959</v>
      </c>
      <c r="C8" s="4">
        <f t="shared" si="0"/>
        <v>12902</v>
      </c>
      <c r="D8" s="4">
        <f t="shared" si="0"/>
        <v>6142</v>
      </c>
      <c r="E8" s="4">
        <f t="shared" si="0"/>
        <v>6770</v>
      </c>
      <c r="F8" s="4">
        <f t="shared" si="0"/>
        <v>5887</v>
      </c>
      <c r="G8" s="4">
        <f t="shared" si="0"/>
        <v>2597</v>
      </c>
      <c r="H8" s="4">
        <f t="shared" si="0"/>
        <v>6064</v>
      </c>
      <c r="I8" s="4">
        <f t="shared" si="0"/>
        <v>5883</v>
      </c>
      <c r="J8" s="4">
        <f t="shared" si="0"/>
        <v>664</v>
      </c>
      <c r="K8" s="4">
        <f t="shared" si="0"/>
        <v>34619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335</v>
      </c>
      <c r="C10" s="4">
        <f t="shared" si="1"/>
        <v>1037</v>
      </c>
      <c r="D10" s="4">
        <f t="shared" si="1"/>
        <v>510</v>
      </c>
      <c r="E10" s="4">
        <f t="shared" si="1"/>
        <v>527</v>
      </c>
      <c r="F10" s="4">
        <f t="shared" si="1"/>
        <v>427</v>
      </c>
      <c r="G10" s="4">
        <f t="shared" si="1"/>
        <v>164</v>
      </c>
      <c r="H10" s="4">
        <f t="shared" si="1"/>
        <v>585</v>
      </c>
      <c r="I10" s="4">
        <f t="shared" si="1"/>
        <v>752</v>
      </c>
      <c r="J10" s="4">
        <f t="shared" si="1"/>
        <v>22</v>
      </c>
      <c r="K10" s="4">
        <f t="shared" si="1"/>
        <v>3028</v>
      </c>
    </row>
    <row r="11" spans="1:11" x14ac:dyDescent="0.2">
      <c r="A11" t="s">
        <v>16</v>
      </c>
      <c r="B11">
        <v>242</v>
      </c>
      <c r="C11">
        <v>738</v>
      </c>
      <c r="D11">
        <v>359</v>
      </c>
      <c r="E11">
        <v>379</v>
      </c>
      <c r="F11">
        <v>276</v>
      </c>
      <c r="G11">
        <v>112</v>
      </c>
      <c r="H11">
        <v>360</v>
      </c>
      <c r="I11">
        <v>477</v>
      </c>
      <c r="J11">
        <v>12</v>
      </c>
      <c r="K11">
        <v>1912</v>
      </c>
    </row>
    <row r="12" spans="1:11" x14ac:dyDescent="0.2">
      <c r="A12" t="s">
        <v>17</v>
      </c>
      <c r="B12">
        <v>28</v>
      </c>
      <c r="C12">
        <v>88</v>
      </c>
      <c r="D12">
        <v>41</v>
      </c>
      <c r="E12">
        <v>47</v>
      </c>
      <c r="F12">
        <v>49</v>
      </c>
      <c r="G12">
        <v>13</v>
      </c>
      <c r="H12">
        <v>118</v>
      </c>
      <c r="I12">
        <v>33</v>
      </c>
      <c r="J12">
        <v>3</v>
      </c>
      <c r="K12">
        <v>491</v>
      </c>
    </row>
    <row r="13" spans="1:11" x14ac:dyDescent="0.2">
      <c r="A13" t="s">
        <v>18</v>
      </c>
      <c r="B13">
        <v>28</v>
      </c>
      <c r="C13">
        <v>84</v>
      </c>
      <c r="D13">
        <v>42</v>
      </c>
      <c r="E13">
        <v>42</v>
      </c>
      <c r="F13">
        <v>45</v>
      </c>
      <c r="G13">
        <v>17</v>
      </c>
      <c r="H13">
        <v>45</v>
      </c>
      <c r="I13">
        <v>91</v>
      </c>
      <c r="J13">
        <v>1</v>
      </c>
      <c r="K13">
        <v>357</v>
      </c>
    </row>
    <row r="14" spans="1:11" x14ac:dyDescent="0.2">
      <c r="A14" t="s">
        <v>19</v>
      </c>
      <c r="B14">
        <v>37</v>
      </c>
      <c r="C14">
        <v>127</v>
      </c>
      <c r="D14">
        <v>68</v>
      </c>
      <c r="E14">
        <v>59</v>
      </c>
      <c r="F14">
        <v>57</v>
      </c>
      <c r="G14">
        <v>22</v>
      </c>
      <c r="H14">
        <v>62</v>
      </c>
      <c r="I14">
        <v>151</v>
      </c>
      <c r="J14">
        <v>6</v>
      </c>
      <c r="K14">
        <v>268</v>
      </c>
    </row>
    <row r="15" spans="1:11" x14ac:dyDescent="0.2">
      <c r="A15" s="4" t="s">
        <v>20</v>
      </c>
      <c r="B15" s="4">
        <f>SUM(B16:B19)</f>
        <v>464</v>
      </c>
      <c r="C15" s="4">
        <f>SUM(C16:C19)</f>
        <v>1066</v>
      </c>
      <c r="D15" s="4">
        <f t="shared" ref="D15:K15" si="2">SUM(D16:D19)</f>
        <v>504</v>
      </c>
      <c r="E15" s="4">
        <f t="shared" si="2"/>
        <v>562</v>
      </c>
      <c r="F15" s="4">
        <f t="shared" si="2"/>
        <v>330</v>
      </c>
      <c r="G15" s="4">
        <f t="shared" si="2"/>
        <v>149</v>
      </c>
      <c r="H15" s="4">
        <f t="shared" si="2"/>
        <v>398</v>
      </c>
      <c r="I15" s="4">
        <f t="shared" si="2"/>
        <v>356</v>
      </c>
      <c r="J15" s="4">
        <f t="shared" si="2"/>
        <v>53</v>
      </c>
      <c r="K15" s="4">
        <f t="shared" si="2"/>
        <v>2862</v>
      </c>
    </row>
    <row r="16" spans="1:11" x14ac:dyDescent="0.2">
      <c r="A16" t="s">
        <v>21</v>
      </c>
      <c r="B16">
        <v>332</v>
      </c>
      <c r="C16">
        <v>727</v>
      </c>
      <c r="D16">
        <v>332</v>
      </c>
      <c r="E16">
        <v>395</v>
      </c>
      <c r="F16">
        <v>156</v>
      </c>
      <c r="G16">
        <v>87</v>
      </c>
      <c r="H16">
        <v>166</v>
      </c>
      <c r="I16">
        <v>82</v>
      </c>
      <c r="J16">
        <v>22</v>
      </c>
      <c r="K16">
        <v>2001</v>
      </c>
    </row>
    <row r="17" spans="1:11" x14ac:dyDescent="0.2">
      <c r="A17" t="s">
        <v>22</v>
      </c>
      <c r="B17">
        <v>48</v>
      </c>
      <c r="C17">
        <v>117</v>
      </c>
      <c r="D17">
        <v>58</v>
      </c>
      <c r="E17">
        <v>59</v>
      </c>
      <c r="F17">
        <v>50</v>
      </c>
      <c r="G17">
        <v>12</v>
      </c>
      <c r="H17">
        <v>69</v>
      </c>
      <c r="I17">
        <v>45</v>
      </c>
      <c r="J17">
        <v>6</v>
      </c>
      <c r="K17">
        <v>201</v>
      </c>
    </row>
    <row r="18" spans="1:11" x14ac:dyDescent="0.2">
      <c r="A18" t="s">
        <v>23</v>
      </c>
      <c r="B18">
        <v>39</v>
      </c>
      <c r="C18">
        <v>105</v>
      </c>
      <c r="D18">
        <v>54</v>
      </c>
      <c r="E18">
        <v>51</v>
      </c>
      <c r="F18">
        <v>59</v>
      </c>
      <c r="G18">
        <v>21</v>
      </c>
      <c r="H18">
        <v>76</v>
      </c>
      <c r="I18">
        <v>122</v>
      </c>
      <c r="J18">
        <v>11</v>
      </c>
      <c r="K18">
        <v>447</v>
      </c>
    </row>
    <row r="19" spans="1:11" x14ac:dyDescent="0.2">
      <c r="A19" t="s">
        <v>24</v>
      </c>
      <c r="B19">
        <v>45</v>
      </c>
      <c r="C19">
        <v>117</v>
      </c>
      <c r="D19">
        <v>60</v>
      </c>
      <c r="E19">
        <v>57</v>
      </c>
      <c r="F19">
        <v>65</v>
      </c>
      <c r="G19">
        <v>29</v>
      </c>
      <c r="H19">
        <v>87</v>
      </c>
      <c r="I19">
        <v>107</v>
      </c>
      <c r="J19">
        <v>14</v>
      </c>
      <c r="K19">
        <v>213</v>
      </c>
    </row>
    <row r="20" spans="1:11" x14ac:dyDescent="0.2">
      <c r="A20" s="4" t="s">
        <v>25</v>
      </c>
      <c r="B20" s="4">
        <f t="shared" ref="B20:K20" si="3">SUM(B21:B22)</f>
        <v>252</v>
      </c>
      <c r="C20" s="4">
        <f t="shared" si="3"/>
        <v>606</v>
      </c>
      <c r="D20" s="4">
        <f t="shared" si="3"/>
        <v>283</v>
      </c>
      <c r="E20" s="4">
        <f t="shared" si="3"/>
        <v>323</v>
      </c>
      <c r="F20" s="4">
        <f t="shared" si="3"/>
        <v>456</v>
      </c>
      <c r="G20" s="4">
        <f t="shared" si="3"/>
        <v>208</v>
      </c>
      <c r="H20" s="4">
        <f t="shared" si="3"/>
        <v>183</v>
      </c>
      <c r="I20" s="4">
        <f t="shared" si="3"/>
        <v>207</v>
      </c>
      <c r="J20" s="4">
        <f t="shared" si="3"/>
        <v>78</v>
      </c>
      <c r="K20" s="4">
        <f t="shared" si="3"/>
        <v>2297</v>
      </c>
    </row>
    <row r="21" spans="1:11" x14ac:dyDescent="0.2">
      <c r="A21" t="s">
        <v>26</v>
      </c>
      <c r="B21">
        <v>171</v>
      </c>
      <c r="C21">
        <v>409</v>
      </c>
      <c r="D21">
        <v>186</v>
      </c>
      <c r="E21">
        <v>223</v>
      </c>
      <c r="F21">
        <v>342</v>
      </c>
      <c r="G21">
        <v>154</v>
      </c>
      <c r="H21">
        <v>138</v>
      </c>
      <c r="I21">
        <v>117</v>
      </c>
      <c r="J21">
        <v>36</v>
      </c>
      <c r="K21">
        <v>1408</v>
      </c>
    </row>
    <row r="22" spans="1:11" x14ac:dyDescent="0.2">
      <c r="A22" t="s">
        <v>27</v>
      </c>
      <c r="B22">
        <v>81</v>
      </c>
      <c r="C22">
        <v>197</v>
      </c>
      <c r="D22">
        <v>97</v>
      </c>
      <c r="E22">
        <v>100</v>
      </c>
      <c r="F22">
        <v>114</v>
      </c>
      <c r="G22">
        <v>54</v>
      </c>
      <c r="H22">
        <v>45</v>
      </c>
      <c r="I22">
        <v>90</v>
      </c>
      <c r="J22">
        <v>42</v>
      </c>
      <c r="K22">
        <v>889</v>
      </c>
    </row>
    <row r="23" spans="1:11" x14ac:dyDescent="0.2">
      <c r="A23" s="4" t="s">
        <v>28</v>
      </c>
      <c r="B23" s="4">
        <f t="shared" ref="B23:K23" si="4">SUM(B24:B26)</f>
        <v>401</v>
      </c>
      <c r="C23" s="4">
        <f t="shared" si="4"/>
        <v>1043</v>
      </c>
      <c r="D23" s="4">
        <f t="shared" si="4"/>
        <v>506</v>
      </c>
      <c r="E23" s="4">
        <f t="shared" si="4"/>
        <v>537</v>
      </c>
      <c r="F23" s="4">
        <f t="shared" si="4"/>
        <v>606</v>
      </c>
      <c r="G23" s="4">
        <f t="shared" si="4"/>
        <v>256</v>
      </c>
      <c r="H23" s="4">
        <f t="shared" si="4"/>
        <v>450</v>
      </c>
      <c r="I23" s="4">
        <f t="shared" si="4"/>
        <v>1064</v>
      </c>
      <c r="J23" s="4">
        <f t="shared" si="4"/>
        <v>65</v>
      </c>
      <c r="K23" s="4">
        <f t="shared" si="4"/>
        <v>3431</v>
      </c>
    </row>
    <row r="24" spans="1:11" x14ac:dyDescent="0.2">
      <c r="A24" t="s">
        <v>29</v>
      </c>
      <c r="B24">
        <v>274</v>
      </c>
      <c r="C24">
        <v>692</v>
      </c>
      <c r="D24">
        <v>326</v>
      </c>
      <c r="E24">
        <v>366</v>
      </c>
      <c r="F24">
        <v>377</v>
      </c>
      <c r="G24">
        <v>161</v>
      </c>
      <c r="H24">
        <v>287</v>
      </c>
      <c r="I24">
        <v>585</v>
      </c>
      <c r="J24">
        <v>38</v>
      </c>
      <c r="K24">
        <v>2268</v>
      </c>
    </row>
    <row r="25" spans="1:11" x14ac:dyDescent="0.2">
      <c r="A25" t="s">
        <v>30</v>
      </c>
      <c r="B25">
        <v>64</v>
      </c>
      <c r="C25">
        <v>176</v>
      </c>
      <c r="D25">
        <v>90</v>
      </c>
      <c r="E25">
        <v>86</v>
      </c>
      <c r="F25">
        <v>141</v>
      </c>
      <c r="G25">
        <v>60</v>
      </c>
      <c r="H25">
        <v>85</v>
      </c>
      <c r="I25">
        <v>301</v>
      </c>
      <c r="J25">
        <v>24</v>
      </c>
      <c r="K25">
        <v>683</v>
      </c>
    </row>
    <row r="26" spans="1:11" x14ac:dyDescent="0.2">
      <c r="A26" t="s">
        <v>31</v>
      </c>
      <c r="B26">
        <v>63</v>
      </c>
      <c r="C26">
        <v>175</v>
      </c>
      <c r="D26">
        <v>90</v>
      </c>
      <c r="E26">
        <v>85</v>
      </c>
      <c r="F26">
        <v>88</v>
      </c>
      <c r="G26">
        <v>35</v>
      </c>
      <c r="H26">
        <v>78</v>
      </c>
      <c r="I26">
        <v>178</v>
      </c>
      <c r="J26">
        <v>3</v>
      </c>
      <c r="K26">
        <v>480</v>
      </c>
    </row>
    <row r="27" spans="1:11" x14ac:dyDescent="0.2">
      <c r="A27" s="4" t="s">
        <v>32</v>
      </c>
      <c r="B27" s="4">
        <f t="shared" ref="B27:K27" si="5">SUM(B28:B30)</f>
        <v>262</v>
      </c>
      <c r="C27" s="4">
        <f t="shared" si="5"/>
        <v>731</v>
      </c>
      <c r="D27" s="4">
        <f t="shared" si="5"/>
        <v>375</v>
      </c>
      <c r="E27" s="4">
        <f t="shared" si="5"/>
        <v>356</v>
      </c>
      <c r="F27" s="4">
        <f t="shared" si="5"/>
        <v>597</v>
      </c>
      <c r="G27" s="4">
        <f t="shared" si="5"/>
        <v>277</v>
      </c>
      <c r="H27" s="4">
        <f t="shared" si="5"/>
        <v>431</v>
      </c>
      <c r="I27" s="4">
        <f t="shared" si="5"/>
        <v>432</v>
      </c>
      <c r="J27" s="4">
        <f t="shared" si="5"/>
        <v>59</v>
      </c>
      <c r="K27" s="4">
        <f t="shared" si="5"/>
        <v>2225</v>
      </c>
    </row>
    <row r="28" spans="1:11" x14ac:dyDescent="0.2">
      <c r="A28" t="s">
        <v>33</v>
      </c>
      <c r="B28">
        <v>160</v>
      </c>
      <c r="C28">
        <v>432</v>
      </c>
      <c r="D28">
        <v>217</v>
      </c>
      <c r="E28">
        <v>215</v>
      </c>
      <c r="F28">
        <v>354</v>
      </c>
      <c r="G28">
        <v>161</v>
      </c>
      <c r="H28">
        <v>298</v>
      </c>
      <c r="I28">
        <v>206</v>
      </c>
      <c r="J28">
        <v>22</v>
      </c>
      <c r="K28">
        <v>1284</v>
      </c>
    </row>
    <row r="29" spans="1:11" x14ac:dyDescent="0.2">
      <c r="A29" t="s">
        <v>34</v>
      </c>
      <c r="B29">
        <v>66</v>
      </c>
      <c r="C29">
        <v>191</v>
      </c>
      <c r="D29">
        <v>98</v>
      </c>
      <c r="E29">
        <v>93</v>
      </c>
      <c r="F29">
        <v>153</v>
      </c>
      <c r="G29">
        <v>73</v>
      </c>
      <c r="H29">
        <v>67</v>
      </c>
      <c r="I29">
        <v>81</v>
      </c>
      <c r="J29">
        <v>27</v>
      </c>
      <c r="K29">
        <v>533</v>
      </c>
    </row>
    <row r="30" spans="1:11" x14ac:dyDescent="0.2">
      <c r="A30" t="s">
        <v>35</v>
      </c>
      <c r="B30">
        <v>36</v>
      </c>
      <c r="C30">
        <v>108</v>
      </c>
      <c r="D30">
        <v>60</v>
      </c>
      <c r="E30">
        <v>48</v>
      </c>
      <c r="F30">
        <v>90</v>
      </c>
      <c r="G30">
        <v>43</v>
      </c>
      <c r="H30">
        <v>66</v>
      </c>
      <c r="I30">
        <v>145</v>
      </c>
      <c r="J30">
        <v>10</v>
      </c>
      <c r="K30">
        <v>408</v>
      </c>
    </row>
    <row r="31" spans="1:11" x14ac:dyDescent="0.2">
      <c r="A31" s="4" t="s">
        <v>36</v>
      </c>
      <c r="B31" s="4">
        <f t="shared" ref="B31:K31" si="6">SUM(B32:B33)</f>
        <v>172</v>
      </c>
      <c r="C31" s="4">
        <f t="shared" si="6"/>
        <v>425</v>
      </c>
      <c r="D31" s="4">
        <f t="shared" si="6"/>
        <v>182</v>
      </c>
      <c r="E31" s="4">
        <f t="shared" si="6"/>
        <v>243</v>
      </c>
      <c r="F31" s="4">
        <f t="shared" si="6"/>
        <v>200</v>
      </c>
      <c r="G31" s="4">
        <f t="shared" si="6"/>
        <v>80</v>
      </c>
      <c r="H31" s="4">
        <f t="shared" si="6"/>
        <v>213</v>
      </c>
      <c r="I31" s="4">
        <f t="shared" si="6"/>
        <v>523</v>
      </c>
      <c r="J31" s="4">
        <f t="shared" si="6"/>
        <v>50</v>
      </c>
      <c r="K31" s="4">
        <f t="shared" si="6"/>
        <v>2110</v>
      </c>
    </row>
    <row r="32" spans="1:11" x14ac:dyDescent="0.2">
      <c r="A32" t="s">
        <v>37</v>
      </c>
      <c r="B32">
        <v>139</v>
      </c>
      <c r="C32">
        <v>345</v>
      </c>
      <c r="D32">
        <v>146</v>
      </c>
      <c r="E32">
        <v>199</v>
      </c>
      <c r="F32">
        <v>168</v>
      </c>
      <c r="G32">
        <v>64</v>
      </c>
      <c r="H32">
        <v>186</v>
      </c>
      <c r="I32">
        <v>412</v>
      </c>
      <c r="J32">
        <v>46</v>
      </c>
      <c r="K32">
        <v>1822</v>
      </c>
    </row>
    <row r="33" spans="1:11" x14ac:dyDescent="0.2">
      <c r="A33" t="s">
        <v>38</v>
      </c>
      <c r="B33">
        <v>33</v>
      </c>
      <c r="C33">
        <v>80</v>
      </c>
      <c r="D33">
        <v>36</v>
      </c>
      <c r="E33">
        <v>44</v>
      </c>
      <c r="F33">
        <v>32</v>
      </c>
      <c r="G33">
        <v>16</v>
      </c>
      <c r="H33">
        <v>27</v>
      </c>
      <c r="I33">
        <v>111</v>
      </c>
      <c r="J33">
        <v>4</v>
      </c>
      <c r="K33">
        <v>288</v>
      </c>
    </row>
    <row r="34" spans="1:11" x14ac:dyDescent="0.2">
      <c r="A34" s="4" t="s">
        <v>39</v>
      </c>
      <c r="B34" s="4">
        <f t="shared" ref="B34:K34" si="7">SUM(B35:B37)</f>
        <v>144</v>
      </c>
      <c r="C34" s="4">
        <f t="shared" si="7"/>
        <v>388</v>
      </c>
      <c r="D34" s="4">
        <f t="shared" si="7"/>
        <v>193</v>
      </c>
      <c r="E34" s="4">
        <f t="shared" si="7"/>
        <v>195</v>
      </c>
      <c r="F34" s="4">
        <f t="shared" si="7"/>
        <v>211</v>
      </c>
      <c r="G34" s="4">
        <f t="shared" si="7"/>
        <v>87</v>
      </c>
      <c r="H34" s="4">
        <f t="shared" si="7"/>
        <v>158</v>
      </c>
      <c r="I34" s="4">
        <f t="shared" si="7"/>
        <v>201</v>
      </c>
      <c r="J34" s="4">
        <f t="shared" si="7"/>
        <v>13</v>
      </c>
      <c r="K34" s="4">
        <f t="shared" si="7"/>
        <v>870</v>
      </c>
    </row>
    <row r="35" spans="1:11" x14ac:dyDescent="0.2">
      <c r="A35" t="s">
        <v>40</v>
      </c>
      <c r="B35">
        <v>106</v>
      </c>
      <c r="C35">
        <v>274</v>
      </c>
      <c r="D35">
        <v>129</v>
      </c>
      <c r="E35">
        <v>145</v>
      </c>
      <c r="F35">
        <v>146</v>
      </c>
      <c r="G35">
        <v>63</v>
      </c>
      <c r="H35">
        <v>85</v>
      </c>
      <c r="I35">
        <v>85</v>
      </c>
      <c r="J35">
        <v>6</v>
      </c>
      <c r="K35">
        <v>600</v>
      </c>
    </row>
    <row r="36" spans="1:11" x14ac:dyDescent="0.2">
      <c r="A36" t="s">
        <v>41</v>
      </c>
      <c r="B36">
        <v>32</v>
      </c>
      <c r="C36">
        <v>104</v>
      </c>
      <c r="D36">
        <v>58</v>
      </c>
      <c r="E36">
        <v>46</v>
      </c>
      <c r="F36">
        <v>63</v>
      </c>
      <c r="G36">
        <v>23</v>
      </c>
      <c r="H36">
        <v>71</v>
      </c>
      <c r="I36">
        <v>101</v>
      </c>
      <c r="J36">
        <v>4</v>
      </c>
      <c r="K36">
        <v>250</v>
      </c>
    </row>
    <row r="37" spans="1:11" x14ac:dyDescent="0.2">
      <c r="A37" t="s">
        <v>42</v>
      </c>
      <c r="B37">
        <v>6</v>
      </c>
      <c r="C37">
        <v>10</v>
      </c>
      <c r="D37">
        <v>6</v>
      </c>
      <c r="E37">
        <v>4</v>
      </c>
      <c r="F37">
        <v>2</v>
      </c>
      <c r="G37">
        <v>1</v>
      </c>
      <c r="H37">
        <v>2</v>
      </c>
      <c r="I37">
        <v>15</v>
      </c>
      <c r="J37">
        <v>3</v>
      </c>
      <c r="K37">
        <v>20</v>
      </c>
    </row>
    <row r="38" spans="1:11" x14ac:dyDescent="0.2">
      <c r="A38" s="4" t="s">
        <v>43</v>
      </c>
      <c r="B38" s="4">
        <f t="shared" ref="B38:K38" si="8">SUM(B39:B42)</f>
        <v>231</v>
      </c>
      <c r="C38" s="4">
        <f t="shared" si="8"/>
        <v>595</v>
      </c>
      <c r="D38" s="4">
        <f t="shared" si="8"/>
        <v>286</v>
      </c>
      <c r="E38" s="4">
        <f t="shared" si="8"/>
        <v>309</v>
      </c>
      <c r="F38" s="4">
        <f t="shared" si="8"/>
        <v>518</v>
      </c>
      <c r="G38" s="4">
        <f t="shared" si="8"/>
        <v>260</v>
      </c>
      <c r="H38" s="4">
        <f t="shared" si="8"/>
        <v>185</v>
      </c>
      <c r="I38" s="4">
        <f t="shared" si="8"/>
        <v>192</v>
      </c>
      <c r="J38" s="4">
        <f t="shared" si="8"/>
        <v>85</v>
      </c>
      <c r="K38" s="4">
        <f t="shared" si="8"/>
        <v>1368</v>
      </c>
    </row>
    <row r="39" spans="1:11" x14ac:dyDescent="0.2">
      <c r="A39" t="s">
        <v>44</v>
      </c>
      <c r="B39">
        <v>151</v>
      </c>
      <c r="C39">
        <v>375</v>
      </c>
      <c r="D39">
        <v>178</v>
      </c>
      <c r="E39">
        <v>197</v>
      </c>
      <c r="F39">
        <v>333</v>
      </c>
      <c r="G39">
        <v>144</v>
      </c>
      <c r="H39">
        <v>119</v>
      </c>
      <c r="I39">
        <v>61</v>
      </c>
      <c r="J39">
        <v>25</v>
      </c>
      <c r="K39">
        <v>728</v>
      </c>
    </row>
    <row r="40" spans="1:11" x14ac:dyDescent="0.2">
      <c r="A40" t="s">
        <v>45</v>
      </c>
      <c r="B40">
        <v>33</v>
      </c>
      <c r="C40">
        <v>88</v>
      </c>
      <c r="D40">
        <v>41</v>
      </c>
      <c r="E40">
        <v>47</v>
      </c>
      <c r="F40">
        <v>42</v>
      </c>
      <c r="G40">
        <v>19</v>
      </c>
      <c r="H40">
        <v>17</v>
      </c>
      <c r="I40">
        <v>89</v>
      </c>
      <c r="J40">
        <v>8</v>
      </c>
      <c r="K40">
        <v>191</v>
      </c>
    </row>
    <row r="41" spans="1:11" x14ac:dyDescent="0.2">
      <c r="A41" t="s">
        <v>46</v>
      </c>
      <c r="B41">
        <v>47</v>
      </c>
      <c r="C41">
        <v>132</v>
      </c>
      <c r="D41">
        <v>67</v>
      </c>
      <c r="E41">
        <v>65</v>
      </c>
      <c r="F41">
        <v>143</v>
      </c>
      <c r="G41">
        <v>97</v>
      </c>
      <c r="H41">
        <v>49</v>
      </c>
      <c r="I41">
        <v>42</v>
      </c>
      <c r="J41">
        <v>52</v>
      </c>
      <c r="K41">
        <v>449</v>
      </c>
    </row>
    <row r="42" spans="1:11" x14ac:dyDescent="0.2">
      <c r="A42" t="s">
        <v>47</v>
      </c>
      <c r="K42" t="str">
        <f>IF((D42+E42)=C42,"","Вранье")</f>
        <v/>
      </c>
    </row>
    <row r="43" spans="1:11" x14ac:dyDescent="0.2">
      <c r="A43" s="4" t="s">
        <v>48</v>
      </c>
      <c r="B43" s="4">
        <f t="shared" ref="B43:K43" si="9">SUM(B44:B46)</f>
        <v>191</v>
      </c>
      <c r="C43" s="4">
        <f t="shared" si="9"/>
        <v>527</v>
      </c>
      <c r="D43" s="4">
        <f t="shared" si="9"/>
        <v>254</v>
      </c>
      <c r="E43" s="4">
        <f t="shared" si="9"/>
        <v>273</v>
      </c>
      <c r="F43" s="4">
        <f t="shared" si="9"/>
        <v>420</v>
      </c>
      <c r="G43" s="4">
        <f t="shared" si="9"/>
        <v>181</v>
      </c>
      <c r="H43" s="4">
        <f t="shared" si="9"/>
        <v>560</v>
      </c>
      <c r="I43" s="4">
        <f t="shared" si="9"/>
        <v>454</v>
      </c>
      <c r="J43" s="4">
        <f t="shared" si="9"/>
        <v>57</v>
      </c>
      <c r="K43" s="4">
        <f t="shared" si="9"/>
        <v>2141</v>
      </c>
    </row>
    <row r="44" spans="1:11" x14ac:dyDescent="0.2">
      <c r="A44" t="s">
        <v>49</v>
      </c>
      <c r="B44">
        <v>99</v>
      </c>
      <c r="C44">
        <v>276</v>
      </c>
      <c r="D44">
        <v>133</v>
      </c>
      <c r="E44">
        <v>143</v>
      </c>
      <c r="F44">
        <v>231</v>
      </c>
      <c r="G44">
        <v>97</v>
      </c>
      <c r="H44">
        <v>266</v>
      </c>
      <c r="I44">
        <v>297</v>
      </c>
      <c r="J44">
        <v>32</v>
      </c>
      <c r="K44">
        <v>1303</v>
      </c>
    </row>
    <row r="45" spans="1:11" x14ac:dyDescent="0.2">
      <c r="A45" t="s">
        <v>50</v>
      </c>
      <c r="B45">
        <v>62</v>
      </c>
      <c r="C45">
        <v>180</v>
      </c>
      <c r="D45">
        <v>89</v>
      </c>
      <c r="E45">
        <v>91</v>
      </c>
      <c r="F45">
        <v>159</v>
      </c>
      <c r="G45">
        <v>71</v>
      </c>
      <c r="H45">
        <v>222</v>
      </c>
      <c r="I45">
        <v>101</v>
      </c>
      <c r="J45">
        <v>22</v>
      </c>
      <c r="K45">
        <v>689</v>
      </c>
    </row>
    <row r="46" spans="1:11" x14ac:dyDescent="0.2">
      <c r="A46" t="s">
        <v>51</v>
      </c>
      <c r="B46">
        <v>30</v>
      </c>
      <c r="C46">
        <v>71</v>
      </c>
      <c r="D46">
        <v>32</v>
      </c>
      <c r="E46">
        <v>39</v>
      </c>
      <c r="F46">
        <v>30</v>
      </c>
      <c r="G46">
        <v>13</v>
      </c>
      <c r="H46">
        <v>72</v>
      </c>
      <c r="I46">
        <v>56</v>
      </c>
      <c r="J46">
        <v>3</v>
      </c>
      <c r="K46">
        <v>149</v>
      </c>
    </row>
    <row r="47" spans="1:11" x14ac:dyDescent="0.2">
      <c r="A47" s="4" t="s">
        <v>52</v>
      </c>
      <c r="B47" s="4">
        <f t="shared" ref="B47:K47" si="10">SUM(B48:B49)</f>
        <v>1684</v>
      </c>
      <c r="C47" s="4">
        <f t="shared" si="10"/>
        <v>4208</v>
      </c>
      <c r="D47" s="4">
        <f t="shared" si="10"/>
        <v>1943</v>
      </c>
      <c r="E47" s="4">
        <f t="shared" si="10"/>
        <v>2265</v>
      </c>
      <c r="F47" s="4">
        <f t="shared" si="10"/>
        <v>672</v>
      </c>
      <c r="G47" s="4">
        <f t="shared" si="10"/>
        <v>303</v>
      </c>
      <c r="H47" s="4">
        <f t="shared" si="10"/>
        <v>1061</v>
      </c>
      <c r="I47" s="4">
        <f t="shared" si="10"/>
        <v>277</v>
      </c>
      <c r="J47" s="4">
        <f t="shared" si="10"/>
        <v>32</v>
      </c>
      <c r="K47" s="4">
        <f t="shared" si="10"/>
        <v>5898</v>
      </c>
    </row>
    <row r="48" spans="1:11" x14ac:dyDescent="0.2">
      <c r="A48" t="s">
        <v>53</v>
      </c>
      <c r="B48">
        <v>1569</v>
      </c>
      <c r="C48">
        <v>3883</v>
      </c>
      <c r="D48">
        <v>1787</v>
      </c>
      <c r="E48">
        <v>2096</v>
      </c>
      <c r="F48">
        <v>395</v>
      </c>
      <c r="G48">
        <v>195</v>
      </c>
      <c r="H48">
        <v>868</v>
      </c>
      <c r="I48">
        <v>144</v>
      </c>
      <c r="J48">
        <v>17</v>
      </c>
      <c r="K48">
        <v>4883</v>
      </c>
    </row>
    <row r="49" spans="1:11" x14ac:dyDescent="0.2">
      <c r="A49" t="s">
        <v>54</v>
      </c>
      <c r="B49">
        <v>115</v>
      </c>
      <c r="C49">
        <v>325</v>
      </c>
      <c r="D49">
        <v>156</v>
      </c>
      <c r="E49">
        <v>169</v>
      </c>
      <c r="F49">
        <v>277</v>
      </c>
      <c r="G49">
        <v>108</v>
      </c>
      <c r="H49">
        <v>193</v>
      </c>
      <c r="I49">
        <v>133</v>
      </c>
      <c r="J49">
        <v>15</v>
      </c>
      <c r="K49">
        <v>1015</v>
      </c>
    </row>
    <row r="50" spans="1:11" x14ac:dyDescent="0.2">
      <c r="A50" s="4" t="s">
        <v>104</v>
      </c>
      <c r="B50" s="4">
        <f t="shared" ref="B50:K50" si="11">SUM(B51:B52)</f>
        <v>302</v>
      </c>
      <c r="C50" s="4">
        <f t="shared" si="11"/>
        <v>881</v>
      </c>
      <c r="D50" s="4">
        <f t="shared" si="11"/>
        <v>433</v>
      </c>
      <c r="E50" s="4">
        <f t="shared" si="11"/>
        <v>458</v>
      </c>
      <c r="F50" s="4">
        <f t="shared" si="11"/>
        <v>422</v>
      </c>
      <c r="G50" s="4">
        <f t="shared" si="11"/>
        <v>202</v>
      </c>
      <c r="H50" s="4">
        <f t="shared" si="11"/>
        <v>504</v>
      </c>
      <c r="I50" s="4">
        <f t="shared" si="11"/>
        <v>385</v>
      </c>
      <c r="J50" s="4">
        <f t="shared" si="11"/>
        <v>30</v>
      </c>
      <c r="K50" s="4">
        <f t="shared" si="11"/>
        <v>3115</v>
      </c>
    </row>
    <row r="51" spans="1:11" x14ac:dyDescent="0.2">
      <c r="A51" t="s">
        <v>56</v>
      </c>
      <c r="B51">
        <v>251</v>
      </c>
      <c r="C51">
        <v>734</v>
      </c>
      <c r="D51">
        <v>359</v>
      </c>
      <c r="E51">
        <v>383</v>
      </c>
      <c r="F51">
        <v>268</v>
      </c>
      <c r="G51">
        <v>127</v>
      </c>
      <c r="H51">
        <v>374</v>
      </c>
      <c r="I51">
        <v>228</v>
      </c>
      <c r="J51">
        <v>22</v>
      </c>
      <c r="K51">
        <v>2395</v>
      </c>
    </row>
    <row r="52" spans="1:11" x14ac:dyDescent="0.2">
      <c r="A52" t="s">
        <v>57</v>
      </c>
      <c r="B52">
        <v>51</v>
      </c>
      <c r="C52">
        <v>147</v>
      </c>
      <c r="D52">
        <v>74</v>
      </c>
      <c r="E52">
        <v>75</v>
      </c>
      <c r="F52">
        <v>154</v>
      </c>
      <c r="G52">
        <v>75</v>
      </c>
      <c r="H52">
        <v>130</v>
      </c>
      <c r="I52">
        <v>157</v>
      </c>
      <c r="J52">
        <v>8</v>
      </c>
      <c r="K52">
        <v>720</v>
      </c>
    </row>
    <row r="53" spans="1:11" x14ac:dyDescent="0.2">
      <c r="A53" s="4" t="s">
        <v>58</v>
      </c>
      <c r="B53" s="4">
        <f t="shared" ref="B53:K53" si="12">SUM(B54:B56)</f>
        <v>309</v>
      </c>
      <c r="C53" s="4">
        <f t="shared" si="12"/>
        <v>852</v>
      </c>
      <c r="D53" s="4">
        <f t="shared" si="12"/>
        <v>410</v>
      </c>
      <c r="E53" s="4">
        <f t="shared" si="12"/>
        <v>442</v>
      </c>
      <c r="F53" s="4">
        <f t="shared" si="12"/>
        <v>458</v>
      </c>
      <c r="G53" s="4">
        <f t="shared" si="12"/>
        <v>217</v>
      </c>
      <c r="H53" s="4">
        <f t="shared" si="12"/>
        <v>526</v>
      </c>
      <c r="I53" s="4">
        <f t="shared" si="12"/>
        <v>540</v>
      </c>
      <c r="J53" s="4">
        <f t="shared" si="12"/>
        <v>51</v>
      </c>
      <c r="K53" s="4">
        <f t="shared" si="12"/>
        <v>2801</v>
      </c>
    </row>
    <row r="54" spans="1:11" x14ac:dyDescent="0.2">
      <c r="A54" t="s">
        <v>59</v>
      </c>
      <c r="B54">
        <v>204</v>
      </c>
      <c r="C54">
        <v>572</v>
      </c>
      <c r="D54">
        <v>269</v>
      </c>
      <c r="E54">
        <v>303</v>
      </c>
      <c r="F54">
        <v>279</v>
      </c>
      <c r="G54">
        <v>131</v>
      </c>
      <c r="H54">
        <v>365</v>
      </c>
      <c r="I54">
        <v>276</v>
      </c>
      <c r="J54">
        <v>33</v>
      </c>
      <c r="K54">
        <v>1816</v>
      </c>
    </row>
    <row r="55" spans="1:11" x14ac:dyDescent="0.2">
      <c r="A55" t="s">
        <v>60</v>
      </c>
      <c r="B55">
        <v>51</v>
      </c>
      <c r="C55">
        <v>126</v>
      </c>
      <c r="D55">
        <v>71</v>
      </c>
      <c r="E55">
        <v>55</v>
      </c>
      <c r="F55">
        <v>72</v>
      </c>
      <c r="G55">
        <v>35</v>
      </c>
      <c r="H55">
        <v>73</v>
      </c>
      <c r="I55">
        <v>135</v>
      </c>
      <c r="J55">
        <v>4</v>
      </c>
      <c r="K55">
        <v>340</v>
      </c>
    </row>
    <row r="56" spans="1:11" x14ac:dyDescent="0.2">
      <c r="A56" t="s">
        <v>61</v>
      </c>
      <c r="B56">
        <v>54</v>
      </c>
      <c r="C56">
        <v>154</v>
      </c>
      <c r="D56">
        <v>70</v>
      </c>
      <c r="E56">
        <v>84</v>
      </c>
      <c r="F56">
        <v>107</v>
      </c>
      <c r="G56">
        <v>51</v>
      </c>
      <c r="H56">
        <v>88</v>
      </c>
      <c r="I56">
        <v>129</v>
      </c>
      <c r="J56">
        <v>14</v>
      </c>
      <c r="K56">
        <v>645</v>
      </c>
    </row>
    <row r="57" spans="1:11" x14ac:dyDescent="0.2">
      <c r="A57" s="4" t="s">
        <v>62</v>
      </c>
      <c r="B57" s="4">
        <f t="shared" ref="B57:K57" si="13">SUM(B58:B60)</f>
        <v>212</v>
      </c>
      <c r="C57" s="4">
        <f t="shared" si="13"/>
        <v>543</v>
      </c>
      <c r="D57" s="4">
        <f t="shared" si="13"/>
        <v>263</v>
      </c>
      <c r="E57" s="4">
        <f t="shared" si="13"/>
        <v>280</v>
      </c>
      <c r="F57" s="4">
        <f t="shared" si="13"/>
        <v>570</v>
      </c>
      <c r="G57" s="4">
        <f t="shared" si="13"/>
        <v>213</v>
      </c>
      <c r="H57" s="4">
        <f t="shared" si="13"/>
        <v>810</v>
      </c>
      <c r="I57" s="4">
        <f t="shared" si="13"/>
        <v>500</v>
      </c>
      <c r="J57" s="4">
        <f t="shared" si="13"/>
        <v>69</v>
      </c>
      <c r="K57" s="4">
        <f t="shared" si="13"/>
        <v>2473</v>
      </c>
    </row>
    <row r="58" spans="1:11" x14ac:dyDescent="0.2">
      <c r="A58" t="s">
        <v>63</v>
      </c>
      <c r="B58">
        <v>144</v>
      </c>
      <c r="C58">
        <v>374</v>
      </c>
      <c r="D58">
        <v>188</v>
      </c>
      <c r="E58">
        <v>186</v>
      </c>
      <c r="F58">
        <v>317</v>
      </c>
      <c r="G58">
        <v>116</v>
      </c>
      <c r="H58">
        <v>487</v>
      </c>
      <c r="I58">
        <v>152</v>
      </c>
      <c r="J58">
        <v>30</v>
      </c>
      <c r="K58">
        <v>1582</v>
      </c>
    </row>
    <row r="59" spans="1:11" x14ac:dyDescent="0.2">
      <c r="A59" t="s">
        <v>64</v>
      </c>
      <c r="B59">
        <v>28</v>
      </c>
      <c r="C59">
        <v>71</v>
      </c>
      <c r="D59">
        <v>31</v>
      </c>
      <c r="E59">
        <v>40</v>
      </c>
      <c r="F59">
        <v>98</v>
      </c>
      <c r="G59">
        <v>33</v>
      </c>
      <c r="H59">
        <v>182</v>
      </c>
      <c r="I59">
        <v>179</v>
      </c>
      <c r="J59">
        <v>17</v>
      </c>
      <c r="K59">
        <v>436</v>
      </c>
    </row>
    <row r="60" spans="1:11" x14ac:dyDescent="0.2">
      <c r="A60" t="s">
        <v>65</v>
      </c>
      <c r="B60">
        <v>40</v>
      </c>
      <c r="C60">
        <v>98</v>
      </c>
      <c r="D60">
        <v>44</v>
      </c>
      <c r="E60">
        <v>54</v>
      </c>
      <c r="F60">
        <v>155</v>
      </c>
      <c r="G60">
        <v>64</v>
      </c>
      <c r="H60">
        <v>141</v>
      </c>
      <c r="I60">
        <v>169</v>
      </c>
      <c r="J60">
        <v>22</v>
      </c>
      <c r="K60">
        <v>455</v>
      </c>
    </row>
    <row r="61" spans="1:11" x14ac:dyDescent="0.2">
      <c r="A61" t="s">
        <v>66</v>
      </c>
      <c r="B61" t="s">
        <v>67</v>
      </c>
    </row>
    <row r="64" spans="1:11" x14ac:dyDescent="0.2">
      <c r="I64" t="s">
        <v>101</v>
      </c>
    </row>
  </sheetData>
  <phoneticPr fontId="0" type="noConversion"/>
  <pageMargins left="0.34" right="0.28999999999999998" top="0.72" bottom="0.87" header="0.24" footer="0.5"/>
  <pageSetup paperSize="9" scale="35" orientation="portrait" r:id="rId1"/>
  <headerFooter alignWithMargins="0">
    <oddHeader>&amp;A</oddHeader>
    <oddFooter>Страница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workbookViewId="0">
      <selection activeCell="R46" sqref="R46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106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4875</v>
      </c>
      <c r="C8" s="4">
        <f t="shared" si="0"/>
        <v>12755</v>
      </c>
      <c r="D8" s="4">
        <f t="shared" si="0"/>
        <v>6096</v>
      </c>
      <c r="E8" s="4">
        <f t="shared" si="0"/>
        <v>6659</v>
      </c>
      <c r="F8" s="4">
        <f t="shared" si="0"/>
        <v>5599</v>
      </c>
      <c r="G8" s="4">
        <f t="shared" si="0"/>
        <v>2317</v>
      </c>
      <c r="H8" s="4">
        <f t="shared" si="0"/>
        <v>4741</v>
      </c>
      <c r="I8" s="4">
        <f t="shared" si="0"/>
        <v>5684</v>
      </c>
      <c r="J8" s="4">
        <f t="shared" si="0"/>
        <v>676</v>
      </c>
      <c r="K8" s="4">
        <f t="shared" si="0"/>
        <v>34152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341</v>
      </c>
      <c r="C10" s="4">
        <f t="shared" si="1"/>
        <v>1043</v>
      </c>
      <c r="D10" s="4">
        <f t="shared" si="1"/>
        <v>522</v>
      </c>
      <c r="E10" s="4">
        <f t="shared" si="1"/>
        <v>521</v>
      </c>
      <c r="F10" s="4">
        <f t="shared" si="1"/>
        <v>398</v>
      </c>
      <c r="G10" s="4">
        <f t="shared" si="1"/>
        <v>153</v>
      </c>
      <c r="H10" s="4">
        <f t="shared" si="1"/>
        <v>492</v>
      </c>
      <c r="I10" s="4">
        <f t="shared" si="1"/>
        <v>693</v>
      </c>
      <c r="J10" s="4">
        <f t="shared" si="1"/>
        <v>22</v>
      </c>
      <c r="K10" s="4">
        <f t="shared" si="1"/>
        <v>3100</v>
      </c>
    </row>
    <row r="11" spans="1:11" x14ac:dyDescent="0.2">
      <c r="A11" t="s">
        <v>16</v>
      </c>
      <c r="B11">
        <v>248</v>
      </c>
      <c r="C11">
        <v>739</v>
      </c>
      <c r="D11">
        <v>363</v>
      </c>
      <c r="E11">
        <v>376</v>
      </c>
      <c r="F11">
        <v>238</v>
      </c>
      <c r="G11">
        <v>93</v>
      </c>
      <c r="H11">
        <v>328</v>
      </c>
      <c r="I11">
        <v>422</v>
      </c>
      <c r="J11">
        <v>9</v>
      </c>
      <c r="K11">
        <v>2030</v>
      </c>
    </row>
    <row r="12" spans="1:11" x14ac:dyDescent="0.2">
      <c r="A12" t="s">
        <v>17</v>
      </c>
      <c r="B12">
        <v>31</v>
      </c>
      <c r="C12">
        <v>101</v>
      </c>
      <c r="D12">
        <v>49</v>
      </c>
      <c r="E12">
        <v>52</v>
      </c>
      <c r="F12">
        <v>48</v>
      </c>
      <c r="G12">
        <v>18</v>
      </c>
      <c r="H12">
        <v>104</v>
      </c>
      <c r="I12">
        <v>35</v>
      </c>
      <c r="J12">
        <v>4</v>
      </c>
      <c r="K12">
        <v>513</v>
      </c>
    </row>
    <row r="13" spans="1:11" x14ac:dyDescent="0.2">
      <c r="A13" t="s">
        <v>18</v>
      </c>
      <c r="B13">
        <v>28</v>
      </c>
      <c r="C13">
        <v>83</v>
      </c>
      <c r="D13">
        <v>42</v>
      </c>
      <c r="E13">
        <v>41</v>
      </c>
      <c r="F13">
        <v>53</v>
      </c>
      <c r="G13">
        <v>15</v>
      </c>
      <c r="H13">
        <v>22</v>
      </c>
      <c r="I13">
        <v>70</v>
      </c>
      <c r="J13">
        <v>1</v>
      </c>
      <c r="K13">
        <v>321</v>
      </c>
    </row>
    <row r="14" spans="1:11" x14ac:dyDescent="0.2">
      <c r="A14" t="s">
        <v>19</v>
      </c>
      <c r="B14">
        <v>34</v>
      </c>
      <c r="C14">
        <v>120</v>
      </c>
      <c r="D14">
        <v>68</v>
      </c>
      <c r="E14">
        <v>52</v>
      </c>
      <c r="F14">
        <v>59</v>
      </c>
      <c r="G14">
        <v>27</v>
      </c>
      <c r="H14">
        <v>38</v>
      </c>
      <c r="I14">
        <v>166</v>
      </c>
      <c r="J14">
        <v>8</v>
      </c>
      <c r="K14">
        <v>236</v>
      </c>
    </row>
    <row r="15" spans="1:11" x14ac:dyDescent="0.2">
      <c r="A15" s="4" t="s">
        <v>20</v>
      </c>
      <c r="B15" s="4">
        <f t="shared" ref="B15:K15" si="2">SUM(B16:B19)</f>
        <v>457</v>
      </c>
      <c r="C15" s="4">
        <f t="shared" si="2"/>
        <v>1013</v>
      </c>
      <c r="D15" s="4">
        <f t="shared" si="2"/>
        <v>481</v>
      </c>
      <c r="E15" s="4">
        <f t="shared" si="2"/>
        <v>532</v>
      </c>
      <c r="F15" s="4">
        <f t="shared" si="2"/>
        <v>481</v>
      </c>
      <c r="G15" s="4">
        <f t="shared" si="2"/>
        <v>210</v>
      </c>
      <c r="H15" s="4">
        <f t="shared" si="2"/>
        <v>398</v>
      </c>
      <c r="I15" s="4">
        <f t="shared" si="2"/>
        <v>531</v>
      </c>
      <c r="J15" s="4">
        <f t="shared" si="2"/>
        <v>84</v>
      </c>
      <c r="K15" s="4">
        <f t="shared" si="2"/>
        <v>2726</v>
      </c>
    </row>
    <row r="16" spans="1:11" x14ac:dyDescent="0.2">
      <c r="A16" t="s">
        <v>21</v>
      </c>
      <c r="B16">
        <v>329</v>
      </c>
      <c r="C16">
        <v>693</v>
      </c>
      <c r="D16">
        <v>318</v>
      </c>
      <c r="E16">
        <v>375</v>
      </c>
      <c r="F16">
        <v>244</v>
      </c>
      <c r="G16">
        <v>112</v>
      </c>
      <c r="H16">
        <v>222</v>
      </c>
      <c r="I16">
        <v>165</v>
      </c>
      <c r="J16">
        <v>32</v>
      </c>
      <c r="K16">
        <v>1459</v>
      </c>
    </row>
    <row r="17" spans="1:11" x14ac:dyDescent="0.2">
      <c r="A17" t="s">
        <v>22</v>
      </c>
      <c r="B17">
        <v>43</v>
      </c>
      <c r="C17">
        <v>109</v>
      </c>
      <c r="D17">
        <v>52</v>
      </c>
      <c r="E17">
        <v>57</v>
      </c>
      <c r="F17">
        <v>73</v>
      </c>
      <c r="G17">
        <v>34</v>
      </c>
      <c r="H17">
        <v>63</v>
      </c>
      <c r="I17">
        <v>69</v>
      </c>
      <c r="J17">
        <v>11</v>
      </c>
      <c r="K17">
        <v>337</v>
      </c>
    </row>
    <row r="18" spans="1:11" x14ac:dyDescent="0.2">
      <c r="A18" t="s">
        <v>23</v>
      </c>
      <c r="B18">
        <v>37</v>
      </c>
      <c r="C18">
        <v>100</v>
      </c>
      <c r="D18">
        <v>52</v>
      </c>
      <c r="E18">
        <v>48</v>
      </c>
      <c r="F18">
        <v>59</v>
      </c>
      <c r="G18">
        <v>25</v>
      </c>
      <c r="H18">
        <v>36</v>
      </c>
      <c r="I18">
        <v>144</v>
      </c>
      <c r="J18">
        <v>25</v>
      </c>
      <c r="K18">
        <v>397</v>
      </c>
    </row>
    <row r="19" spans="1:11" x14ac:dyDescent="0.2">
      <c r="A19" t="s">
        <v>24</v>
      </c>
      <c r="B19">
        <v>48</v>
      </c>
      <c r="C19">
        <v>111</v>
      </c>
      <c r="D19">
        <v>59</v>
      </c>
      <c r="E19">
        <v>52</v>
      </c>
      <c r="F19">
        <v>105</v>
      </c>
      <c r="G19">
        <v>39</v>
      </c>
      <c r="H19">
        <v>77</v>
      </c>
      <c r="I19">
        <v>153</v>
      </c>
      <c r="J19">
        <v>16</v>
      </c>
      <c r="K19">
        <v>533</v>
      </c>
    </row>
    <row r="20" spans="1:11" x14ac:dyDescent="0.2">
      <c r="A20" s="4" t="s">
        <v>25</v>
      </c>
      <c r="B20" s="4">
        <f t="shared" ref="B20:K20" si="3">SUM(B21:B22)</f>
        <v>248</v>
      </c>
      <c r="C20" s="4">
        <f t="shared" si="3"/>
        <v>581</v>
      </c>
      <c r="D20" s="4">
        <f t="shared" si="3"/>
        <v>269</v>
      </c>
      <c r="E20" s="4">
        <f t="shared" si="3"/>
        <v>312</v>
      </c>
      <c r="F20" s="4">
        <f t="shared" si="3"/>
        <v>463</v>
      </c>
      <c r="G20" s="4">
        <f t="shared" si="3"/>
        <v>192</v>
      </c>
      <c r="H20" s="4">
        <f t="shared" si="3"/>
        <v>152</v>
      </c>
      <c r="I20" s="4">
        <f t="shared" si="3"/>
        <v>214</v>
      </c>
      <c r="J20" s="4">
        <f t="shared" si="3"/>
        <v>66</v>
      </c>
      <c r="K20" s="4">
        <f t="shared" si="3"/>
        <v>2368</v>
      </c>
    </row>
    <row r="21" spans="1:11" x14ac:dyDescent="0.2">
      <c r="A21" t="s">
        <v>26</v>
      </c>
      <c r="B21">
        <v>169</v>
      </c>
      <c r="C21">
        <v>394</v>
      </c>
      <c r="D21">
        <v>179</v>
      </c>
      <c r="E21">
        <v>215</v>
      </c>
      <c r="F21">
        <v>345</v>
      </c>
      <c r="G21">
        <v>137</v>
      </c>
      <c r="H21">
        <v>119</v>
      </c>
      <c r="I21">
        <v>114</v>
      </c>
      <c r="J21">
        <v>33</v>
      </c>
      <c r="K21">
        <v>1405</v>
      </c>
    </row>
    <row r="22" spans="1:11" x14ac:dyDescent="0.2">
      <c r="A22" t="s">
        <v>27</v>
      </c>
      <c r="B22">
        <v>79</v>
      </c>
      <c r="C22">
        <v>187</v>
      </c>
      <c r="D22">
        <v>90</v>
      </c>
      <c r="E22">
        <v>97</v>
      </c>
      <c r="F22">
        <v>118</v>
      </c>
      <c r="G22">
        <v>55</v>
      </c>
      <c r="H22">
        <v>33</v>
      </c>
      <c r="I22">
        <v>100</v>
      </c>
      <c r="J22">
        <v>33</v>
      </c>
      <c r="K22">
        <v>963</v>
      </c>
    </row>
    <row r="23" spans="1:11" x14ac:dyDescent="0.2">
      <c r="A23" s="4" t="s">
        <v>28</v>
      </c>
      <c r="B23" s="4">
        <f t="shared" ref="B23:K23" si="4">SUM(B24:B26)</f>
        <v>393</v>
      </c>
      <c r="C23" s="4">
        <f t="shared" si="4"/>
        <v>1037</v>
      </c>
      <c r="D23" s="4">
        <f t="shared" si="4"/>
        <v>513</v>
      </c>
      <c r="E23" s="4">
        <f t="shared" si="4"/>
        <v>524</v>
      </c>
      <c r="F23" s="4">
        <f t="shared" si="4"/>
        <v>550</v>
      </c>
      <c r="G23" s="4">
        <f t="shared" si="4"/>
        <v>218</v>
      </c>
      <c r="H23" s="4">
        <f t="shared" si="4"/>
        <v>361</v>
      </c>
      <c r="I23" s="4">
        <f t="shared" si="4"/>
        <v>1025</v>
      </c>
      <c r="J23" s="4">
        <f t="shared" si="4"/>
        <v>71</v>
      </c>
      <c r="K23" s="4">
        <f t="shared" si="4"/>
        <v>3391</v>
      </c>
    </row>
    <row r="24" spans="1:11" x14ac:dyDescent="0.2">
      <c r="A24" t="s">
        <v>29</v>
      </c>
      <c r="B24">
        <v>268</v>
      </c>
      <c r="C24">
        <v>695</v>
      </c>
      <c r="D24">
        <v>331</v>
      </c>
      <c r="E24">
        <v>364</v>
      </c>
      <c r="F24">
        <v>316</v>
      </c>
      <c r="G24">
        <v>129</v>
      </c>
      <c r="H24">
        <v>195</v>
      </c>
      <c r="I24">
        <v>604</v>
      </c>
      <c r="J24">
        <v>35</v>
      </c>
      <c r="K24">
        <v>2261</v>
      </c>
    </row>
    <row r="25" spans="1:11" x14ac:dyDescent="0.2">
      <c r="A25" t="s">
        <v>30</v>
      </c>
      <c r="B25">
        <v>64</v>
      </c>
      <c r="C25">
        <v>169</v>
      </c>
      <c r="D25">
        <v>90</v>
      </c>
      <c r="E25">
        <v>79</v>
      </c>
      <c r="F25">
        <v>157</v>
      </c>
      <c r="G25">
        <v>61</v>
      </c>
      <c r="H25">
        <v>65</v>
      </c>
      <c r="I25">
        <v>279</v>
      </c>
      <c r="J25">
        <v>33</v>
      </c>
      <c r="K25">
        <v>705</v>
      </c>
    </row>
    <row r="26" spans="1:11" x14ac:dyDescent="0.2">
      <c r="A26" t="s">
        <v>31</v>
      </c>
      <c r="B26">
        <v>61</v>
      </c>
      <c r="C26">
        <v>173</v>
      </c>
      <c r="D26">
        <v>92</v>
      </c>
      <c r="E26">
        <v>81</v>
      </c>
      <c r="F26">
        <v>77</v>
      </c>
      <c r="G26">
        <v>28</v>
      </c>
      <c r="H26">
        <v>101</v>
      </c>
      <c r="I26">
        <v>142</v>
      </c>
      <c r="J26">
        <v>3</v>
      </c>
      <c r="K26">
        <v>425</v>
      </c>
    </row>
    <row r="27" spans="1:11" x14ac:dyDescent="0.2">
      <c r="A27" s="4" t="s">
        <v>32</v>
      </c>
      <c r="B27" s="4">
        <f t="shared" ref="B27:K27" si="5">SUM(B28:B30)</f>
        <v>258</v>
      </c>
      <c r="C27" s="4">
        <f t="shared" si="5"/>
        <v>729</v>
      </c>
      <c r="D27" s="4">
        <f t="shared" si="5"/>
        <v>376</v>
      </c>
      <c r="E27" s="4">
        <f t="shared" si="5"/>
        <v>353</v>
      </c>
      <c r="F27" s="4">
        <f t="shared" si="5"/>
        <v>595</v>
      </c>
      <c r="G27" s="4">
        <f t="shared" si="5"/>
        <v>249</v>
      </c>
      <c r="H27" s="4">
        <f t="shared" si="5"/>
        <v>353</v>
      </c>
      <c r="I27" s="4">
        <f t="shared" si="5"/>
        <v>453</v>
      </c>
      <c r="J27" s="4">
        <f t="shared" si="5"/>
        <v>54</v>
      </c>
      <c r="K27" s="4">
        <f t="shared" si="5"/>
        <v>2459</v>
      </c>
    </row>
    <row r="28" spans="1:11" x14ac:dyDescent="0.2">
      <c r="A28" t="s">
        <v>33</v>
      </c>
      <c r="B28">
        <v>157</v>
      </c>
      <c r="C28">
        <v>432</v>
      </c>
      <c r="D28">
        <v>218</v>
      </c>
      <c r="E28">
        <v>214</v>
      </c>
      <c r="F28">
        <v>335</v>
      </c>
      <c r="G28">
        <v>132</v>
      </c>
      <c r="H28">
        <v>234</v>
      </c>
      <c r="I28">
        <v>185</v>
      </c>
      <c r="J28">
        <v>22</v>
      </c>
      <c r="K28">
        <v>1520</v>
      </c>
    </row>
    <row r="29" spans="1:11" x14ac:dyDescent="0.2">
      <c r="A29" t="s">
        <v>34</v>
      </c>
      <c r="B29">
        <v>66</v>
      </c>
      <c r="C29">
        <v>191</v>
      </c>
      <c r="D29">
        <v>101</v>
      </c>
      <c r="E29">
        <v>90</v>
      </c>
      <c r="F29">
        <v>165</v>
      </c>
      <c r="G29">
        <v>72</v>
      </c>
      <c r="H29">
        <v>53</v>
      </c>
      <c r="I29">
        <v>57</v>
      </c>
      <c r="J29">
        <v>24</v>
      </c>
      <c r="K29">
        <v>537</v>
      </c>
    </row>
    <row r="30" spans="1:11" x14ac:dyDescent="0.2">
      <c r="A30" t="s">
        <v>35</v>
      </c>
      <c r="B30">
        <v>35</v>
      </c>
      <c r="C30">
        <v>106</v>
      </c>
      <c r="D30">
        <v>57</v>
      </c>
      <c r="E30">
        <v>49</v>
      </c>
      <c r="F30">
        <v>95</v>
      </c>
      <c r="G30">
        <v>45</v>
      </c>
      <c r="H30">
        <v>66</v>
      </c>
      <c r="I30">
        <v>211</v>
      </c>
      <c r="J30">
        <v>8</v>
      </c>
      <c r="K30">
        <v>402</v>
      </c>
    </row>
    <row r="31" spans="1:11" x14ac:dyDescent="0.2">
      <c r="A31" s="4" t="s">
        <v>36</v>
      </c>
      <c r="B31" s="4">
        <f t="shared" ref="B31:K31" si="6">SUM(B32:B33)</f>
        <v>161</v>
      </c>
      <c r="C31" s="4">
        <f t="shared" si="6"/>
        <v>426</v>
      </c>
      <c r="D31" s="4">
        <f t="shared" si="6"/>
        <v>195</v>
      </c>
      <c r="E31" s="4">
        <f t="shared" si="6"/>
        <v>231</v>
      </c>
      <c r="F31" s="4">
        <f t="shared" si="6"/>
        <v>198</v>
      </c>
      <c r="G31" s="4">
        <f t="shared" si="6"/>
        <v>70</v>
      </c>
      <c r="H31" s="4">
        <f t="shared" si="6"/>
        <v>154</v>
      </c>
      <c r="I31" s="4">
        <f t="shared" si="6"/>
        <v>426</v>
      </c>
      <c r="J31" s="4">
        <f t="shared" si="6"/>
        <v>56</v>
      </c>
      <c r="K31" s="4">
        <f t="shared" si="6"/>
        <v>1867</v>
      </c>
    </row>
    <row r="32" spans="1:11" x14ac:dyDescent="0.2">
      <c r="A32" t="s">
        <v>37</v>
      </c>
      <c r="B32">
        <v>131</v>
      </c>
      <c r="C32">
        <v>343</v>
      </c>
      <c r="D32">
        <v>155</v>
      </c>
      <c r="E32">
        <v>188</v>
      </c>
      <c r="F32">
        <v>169</v>
      </c>
      <c r="G32">
        <v>61</v>
      </c>
      <c r="H32">
        <v>139</v>
      </c>
      <c r="I32">
        <v>338</v>
      </c>
      <c r="J32">
        <v>51</v>
      </c>
      <c r="K32">
        <v>1629</v>
      </c>
    </row>
    <row r="33" spans="1:11" x14ac:dyDescent="0.2">
      <c r="A33" t="s">
        <v>38</v>
      </c>
      <c r="B33">
        <v>30</v>
      </c>
      <c r="C33">
        <v>83</v>
      </c>
      <c r="D33">
        <v>40</v>
      </c>
      <c r="E33">
        <v>43</v>
      </c>
      <c r="F33">
        <v>29</v>
      </c>
      <c r="G33">
        <v>9</v>
      </c>
      <c r="H33">
        <v>15</v>
      </c>
      <c r="I33">
        <v>88</v>
      </c>
      <c r="J33">
        <v>5</v>
      </c>
      <c r="K33">
        <v>238</v>
      </c>
    </row>
    <row r="34" spans="1:11" x14ac:dyDescent="0.2">
      <c r="A34" s="4" t="s">
        <v>39</v>
      </c>
      <c r="B34" s="4">
        <f t="shared" ref="B34:K34" si="7">SUM(B35:B37)</f>
        <v>142</v>
      </c>
      <c r="C34" s="4">
        <f t="shared" si="7"/>
        <v>396</v>
      </c>
      <c r="D34" s="4">
        <f t="shared" si="7"/>
        <v>196</v>
      </c>
      <c r="E34" s="4">
        <f t="shared" si="7"/>
        <v>200</v>
      </c>
      <c r="F34" s="4">
        <f t="shared" si="7"/>
        <v>184</v>
      </c>
      <c r="G34" s="4">
        <f t="shared" si="7"/>
        <v>72</v>
      </c>
      <c r="H34" s="4">
        <f t="shared" si="7"/>
        <v>123</v>
      </c>
      <c r="I34" s="4">
        <f t="shared" si="7"/>
        <v>191</v>
      </c>
      <c r="J34" s="4">
        <f t="shared" si="7"/>
        <v>13</v>
      </c>
      <c r="K34" s="4">
        <f t="shared" si="7"/>
        <v>906</v>
      </c>
    </row>
    <row r="35" spans="1:11" x14ac:dyDescent="0.2">
      <c r="A35" t="s">
        <v>40</v>
      </c>
      <c r="B35">
        <v>105</v>
      </c>
      <c r="C35">
        <v>282</v>
      </c>
      <c r="D35">
        <v>132</v>
      </c>
      <c r="E35">
        <v>150</v>
      </c>
      <c r="F35">
        <v>130</v>
      </c>
      <c r="G35">
        <v>55</v>
      </c>
      <c r="H35">
        <v>44</v>
      </c>
      <c r="I35">
        <v>105</v>
      </c>
      <c r="J35">
        <v>5</v>
      </c>
      <c r="K35">
        <v>654</v>
      </c>
    </row>
    <row r="36" spans="1:11" x14ac:dyDescent="0.2">
      <c r="A36" t="s">
        <v>41</v>
      </c>
      <c r="B36">
        <v>32</v>
      </c>
      <c r="C36">
        <v>104</v>
      </c>
      <c r="D36">
        <v>58</v>
      </c>
      <c r="E36">
        <v>46</v>
      </c>
      <c r="F36">
        <v>53</v>
      </c>
      <c r="G36">
        <v>16</v>
      </c>
      <c r="H36">
        <v>77</v>
      </c>
      <c r="I36">
        <v>79</v>
      </c>
      <c r="J36">
        <v>5</v>
      </c>
      <c r="K36">
        <v>232</v>
      </c>
    </row>
    <row r="37" spans="1:11" x14ac:dyDescent="0.2">
      <c r="A37" t="s">
        <v>42</v>
      </c>
      <c r="B37">
        <v>5</v>
      </c>
      <c r="C37">
        <v>10</v>
      </c>
      <c r="D37">
        <v>6</v>
      </c>
      <c r="E37">
        <v>4</v>
      </c>
      <c r="F37">
        <v>1</v>
      </c>
      <c r="G37">
        <v>1</v>
      </c>
      <c r="H37">
        <v>2</v>
      </c>
      <c r="I37">
        <v>7</v>
      </c>
      <c r="J37">
        <v>3</v>
      </c>
      <c r="K37">
        <v>20</v>
      </c>
    </row>
    <row r="38" spans="1:11" x14ac:dyDescent="0.2">
      <c r="A38" s="4" t="s">
        <v>43</v>
      </c>
      <c r="B38" s="4">
        <f t="shared" ref="B38:K38" si="8">SUM(B39:B42)</f>
        <v>227</v>
      </c>
      <c r="C38" s="4">
        <f t="shared" si="8"/>
        <v>594</v>
      </c>
      <c r="D38" s="4">
        <f t="shared" si="8"/>
        <v>287</v>
      </c>
      <c r="E38" s="4">
        <f t="shared" si="8"/>
        <v>307</v>
      </c>
      <c r="F38" s="4">
        <f t="shared" si="8"/>
        <v>483</v>
      </c>
      <c r="G38" s="4">
        <f t="shared" si="8"/>
        <v>226</v>
      </c>
      <c r="H38" s="4">
        <f t="shared" si="8"/>
        <v>132</v>
      </c>
      <c r="I38" s="4">
        <f t="shared" si="8"/>
        <v>184</v>
      </c>
      <c r="J38" s="4">
        <f t="shared" si="8"/>
        <v>77</v>
      </c>
      <c r="K38" s="4">
        <f t="shared" si="8"/>
        <v>1416</v>
      </c>
    </row>
    <row r="39" spans="1:11" x14ac:dyDescent="0.2">
      <c r="A39" t="s">
        <v>44</v>
      </c>
      <c r="B39">
        <v>151</v>
      </c>
      <c r="C39">
        <v>401</v>
      </c>
      <c r="D39">
        <v>195</v>
      </c>
      <c r="E39">
        <v>206</v>
      </c>
      <c r="F39">
        <v>329</v>
      </c>
      <c r="G39">
        <v>145</v>
      </c>
      <c r="H39">
        <v>100</v>
      </c>
      <c r="I39">
        <v>76</v>
      </c>
      <c r="J39">
        <v>31</v>
      </c>
      <c r="K39">
        <v>740</v>
      </c>
    </row>
    <row r="40" spans="1:11" x14ac:dyDescent="0.2">
      <c r="A40" t="s">
        <v>45</v>
      </c>
      <c r="B40">
        <v>31</v>
      </c>
      <c r="C40">
        <v>79</v>
      </c>
      <c r="D40">
        <v>36</v>
      </c>
      <c r="E40">
        <v>43</v>
      </c>
      <c r="F40">
        <v>25</v>
      </c>
      <c r="G40">
        <v>15</v>
      </c>
      <c r="H40">
        <v>7</v>
      </c>
      <c r="I40">
        <v>69</v>
      </c>
      <c r="J40">
        <v>6</v>
      </c>
      <c r="K40">
        <v>198</v>
      </c>
    </row>
    <row r="41" spans="1:11" x14ac:dyDescent="0.2">
      <c r="A41" t="s">
        <v>46</v>
      </c>
      <c r="B41">
        <v>45</v>
      </c>
      <c r="C41">
        <v>114</v>
      </c>
      <c r="D41">
        <v>56</v>
      </c>
      <c r="E41">
        <v>58</v>
      </c>
      <c r="F41">
        <v>129</v>
      </c>
      <c r="G41">
        <v>66</v>
      </c>
      <c r="H41">
        <v>25</v>
      </c>
      <c r="I41">
        <v>39</v>
      </c>
      <c r="J41">
        <v>40</v>
      </c>
      <c r="K41">
        <v>478</v>
      </c>
    </row>
    <row r="42" spans="1:11" x14ac:dyDescent="0.2">
      <c r="A42" t="s">
        <v>47</v>
      </c>
      <c r="K42" t="str">
        <f>IF((D42+E42)=C42,"","Вранье")</f>
        <v/>
      </c>
    </row>
    <row r="43" spans="1:11" x14ac:dyDescent="0.2">
      <c r="A43" s="4" t="s">
        <v>48</v>
      </c>
      <c r="B43" s="4">
        <f t="shared" ref="B43:K43" si="9">SUM(B44:B46)</f>
        <v>195</v>
      </c>
      <c r="C43" s="4">
        <f t="shared" si="9"/>
        <v>524</v>
      </c>
      <c r="D43" s="4">
        <f t="shared" si="9"/>
        <v>256</v>
      </c>
      <c r="E43" s="4">
        <f t="shared" si="9"/>
        <v>268</v>
      </c>
      <c r="F43" s="4">
        <f t="shared" si="9"/>
        <v>400</v>
      </c>
      <c r="G43" s="4">
        <f t="shared" si="9"/>
        <v>167</v>
      </c>
      <c r="H43" s="4">
        <f t="shared" si="9"/>
        <v>560</v>
      </c>
      <c r="I43" s="4">
        <f t="shared" si="9"/>
        <v>399</v>
      </c>
      <c r="J43" s="4">
        <f t="shared" si="9"/>
        <v>51</v>
      </c>
      <c r="K43" s="4">
        <f t="shared" si="9"/>
        <v>2320</v>
      </c>
    </row>
    <row r="44" spans="1:11" x14ac:dyDescent="0.2">
      <c r="A44" t="s">
        <v>49</v>
      </c>
      <c r="B44">
        <v>99</v>
      </c>
      <c r="C44">
        <v>274</v>
      </c>
      <c r="D44">
        <v>134</v>
      </c>
      <c r="E44">
        <v>140</v>
      </c>
      <c r="F44">
        <v>192</v>
      </c>
      <c r="G44">
        <v>83</v>
      </c>
      <c r="H44">
        <v>230</v>
      </c>
      <c r="I44">
        <v>241</v>
      </c>
      <c r="J44">
        <v>21</v>
      </c>
      <c r="K44">
        <v>1300</v>
      </c>
    </row>
    <row r="45" spans="1:11" x14ac:dyDescent="0.2">
      <c r="A45" t="s">
        <v>50</v>
      </c>
      <c r="B45">
        <v>65</v>
      </c>
      <c r="C45">
        <v>180</v>
      </c>
      <c r="D45">
        <v>90</v>
      </c>
      <c r="E45">
        <v>90</v>
      </c>
      <c r="F45">
        <v>180</v>
      </c>
      <c r="G45">
        <v>75</v>
      </c>
      <c r="H45">
        <v>240</v>
      </c>
      <c r="I45">
        <v>134</v>
      </c>
      <c r="J45">
        <v>30</v>
      </c>
      <c r="K45">
        <v>700</v>
      </c>
    </row>
    <row r="46" spans="1:11" x14ac:dyDescent="0.2">
      <c r="A46" t="s">
        <v>51</v>
      </c>
      <c r="B46">
        <v>31</v>
      </c>
      <c r="C46">
        <v>70</v>
      </c>
      <c r="D46">
        <v>32</v>
      </c>
      <c r="E46">
        <v>38</v>
      </c>
      <c r="F46">
        <v>28</v>
      </c>
      <c r="G46">
        <v>9</v>
      </c>
      <c r="H46">
        <v>90</v>
      </c>
      <c r="I46">
        <v>24</v>
      </c>
      <c r="K46">
        <v>320</v>
      </c>
    </row>
    <row r="47" spans="1:11" x14ac:dyDescent="0.2">
      <c r="A47" s="4" t="s">
        <v>52</v>
      </c>
      <c r="B47" s="4">
        <f t="shared" ref="B47:K47" si="10">SUM(B48:B49)</f>
        <v>1658</v>
      </c>
      <c r="C47" s="4">
        <f t="shared" si="10"/>
        <v>4185</v>
      </c>
      <c r="D47" s="4">
        <f t="shared" si="10"/>
        <v>1924</v>
      </c>
      <c r="E47" s="4">
        <f t="shared" si="10"/>
        <v>2261</v>
      </c>
      <c r="F47" s="4">
        <f t="shared" si="10"/>
        <v>561</v>
      </c>
      <c r="G47" s="4">
        <f t="shared" si="10"/>
        <v>244</v>
      </c>
      <c r="H47" s="4">
        <f t="shared" si="10"/>
        <v>604</v>
      </c>
      <c r="I47" s="4">
        <f t="shared" si="10"/>
        <v>235</v>
      </c>
      <c r="J47" s="4">
        <f t="shared" si="10"/>
        <v>22</v>
      </c>
      <c r="K47" s="4">
        <f t="shared" si="10"/>
        <v>5347</v>
      </c>
    </row>
    <row r="48" spans="1:11" x14ac:dyDescent="0.2">
      <c r="A48" t="s">
        <v>53</v>
      </c>
      <c r="B48">
        <v>1550</v>
      </c>
      <c r="C48">
        <v>3866</v>
      </c>
      <c r="D48">
        <v>1771</v>
      </c>
      <c r="E48">
        <v>2095</v>
      </c>
      <c r="F48">
        <v>312</v>
      </c>
      <c r="G48">
        <v>153</v>
      </c>
      <c r="H48">
        <v>485</v>
      </c>
      <c r="I48">
        <v>119</v>
      </c>
      <c r="J48">
        <v>4</v>
      </c>
      <c r="K48">
        <v>4365</v>
      </c>
    </row>
    <row r="49" spans="1:11" x14ac:dyDescent="0.2">
      <c r="A49" t="s">
        <v>54</v>
      </c>
      <c r="B49">
        <v>108</v>
      </c>
      <c r="C49">
        <v>319</v>
      </c>
      <c r="D49">
        <v>153</v>
      </c>
      <c r="E49">
        <v>166</v>
      </c>
      <c r="F49">
        <v>249</v>
      </c>
      <c r="G49">
        <v>91</v>
      </c>
      <c r="H49">
        <v>119</v>
      </c>
      <c r="I49">
        <v>116</v>
      </c>
      <c r="J49">
        <v>18</v>
      </c>
      <c r="K49">
        <v>982</v>
      </c>
    </row>
    <row r="50" spans="1:11" x14ac:dyDescent="0.2">
      <c r="A50" s="4" t="s">
        <v>104</v>
      </c>
      <c r="B50" s="4">
        <f t="shared" ref="B50:K50" si="11">SUM(B51:B52)</f>
        <v>299</v>
      </c>
      <c r="C50" s="4">
        <f t="shared" si="11"/>
        <v>874</v>
      </c>
      <c r="D50" s="4">
        <f t="shared" si="11"/>
        <v>420</v>
      </c>
      <c r="E50" s="4">
        <f t="shared" si="11"/>
        <v>454</v>
      </c>
      <c r="F50" s="4">
        <f t="shared" si="11"/>
        <v>380</v>
      </c>
      <c r="G50" s="4">
        <f t="shared" si="11"/>
        <v>167</v>
      </c>
      <c r="H50" s="4">
        <f t="shared" si="11"/>
        <v>300</v>
      </c>
      <c r="I50" s="4">
        <f t="shared" si="11"/>
        <v>383</v>
      </c>
      <c r="J50" s="4">
        <f t="shared" si="11"/>
        <v>28</v>
      </c>
      <c r="K50" s="4">
        <f t="shared" si="11"/>
        <v>3169</v>
      </c>
    </row>
    <row r="51" spans="1:11" x14ac:dyDescent="0.2">
      <c r="A51" t="s">
        <v>56</v>
      </c>
      <c r="B51">
        <v>252</v>
      </c>
      <c r="C51">
        <v>734</v>
      </c>
      <c r="D51">
        <v>350</v>
      </c>
      <c r="E51">
        <v>384</v>
      </c>
      <c r="F51">
        <v>245</v>
      </c>
      <c r="G51">
        <v>112</v>
      </c>
      <c r="H51">
        <v>217</v>
      </c>
      <c r="I51">
        <v>182</v>
      </c>
      <c r="J51">
        <v>25</v>
      </c>
      <c r="K51">
        <v>2391</v>
      </c>
    </row>
    <row r="52" spans="1:11" x14ac:dyDescent="0.2">
      <c r="A52" t="s">
        <v>57</v>
      </c>
      <c r="B52">
        <v>47</v>
      </c>
      <c r="C52">
        <v>140</v>
      </c>
      <c r="D52">
        <v>70</v>
      </c>
      <c r="E52">
        <v>70</v>
      </c>
      <c r="F52">
        <v>135</v>
      </c>
      <c r="G52">
        <v>55</v>
      </c>
      <c r="H52">
        <v>83</v>
      </c>
      <c r="I52">
        <v>201</v>
      </c>
      <c r="J52">
        <v>3</v>
      </c>
      <c r="K52">
        <v>778</v>
      </c>
    </row>
    <row r="53" spans="1:11" x14ac:dyDescent="0.2">
      <c r="A53" s="4" t="s">
        <v>58</v>
      </c>
      <c r="B53" s="4">
        <f t="shared" ref="B53:K53" si="12">SUM(B54:B56)</f>
        <v>286</v>
      </c>
      <c r="C53" s="4">
        <f t="shared" si="12"/>
        <v>849</v>
      </c>
      <c r="D53" s="4">
        <f t="shared" si="12"/>
        <v>414</v>
      </c>
      <c r="E53" s="4">
        <f t="shared" si="12"/>
        <v>435</v>
      </c>
      <c r="F53" s="4">
        <f t="shared" si="12"/>
        <v>418</v>
      </c>
      <c r="G53" s="4">
        <f t="shared" si="12"/>
        <v>174</v>
      </c>
      <c r="H53" s="4">
        <f t="shared" si="12"/>
        <v>422</v>
      </c>
      <c r="I53" s="4">
        <f t="shared" si="12"/>
        <v>474</v>
      </c>
      <c r="J53" s="4">
        <f t="shared" si="12"/>
        <v>53</v>
      </c>
      <c r="K53" s="4">
        <f t="shared" si="12"/>
        <v>2644</v>
      </c>
    </row>
    <row r="54" spans="1:11" x14ac:dyDescent="0.2">
      <c r="A54" t="s">
        <v>59</v>
      </c>
      <c r="B54">
        <v>196</v>
      </c>
      <c r="C54">
        <v>599</v>
      </c>
      <c r="D54">
        <v>288</v>
      </c>
      <c r="E54">
        <v>311</v>
      </c>
      <c r="F54">
        <v>265</v>
      </c>
      <c r="G54">
        <v>111</v>
      </c>
      <c r="H54">
        <v>291</v>
      </c>
      <c r="I54">
        <v>286</v>
      </c>
      <c r="J54">
        <v>41</v>
      </c>
      <c r="K54">
        <v>1789</v>
      </c>
    </row>
    <row r="55" spans="1:11" x14ac:dyDescent="0.2">
      <c r="A55" t="s">
        <v>60</v>
      </c>
      <c r="B55">
        <v>40</v>
      </c>
      <c r="C55">
        <v>100</v>
      </c>
      <c r="D55">
        <v>56</v>
      </c>
      <c r="E55">
        <v>44</v>
      </c>
      <c r="F55">
        <v>48</v>
      </c>
      <c r="G55">
        <v>19</v>
      </c>
      <c r="H55">
        <v>40</v>
      </c>
      <c r="I55">
        <v>92</v>
      </c>
      <c r="K55">
        <v>225</v>
      </c>
    </row>
    <row r="56" spans="1:11" x14ac:dyDescent="0.2">
      <c r="A56" t="s">
        <v>61</v>
      </c>
      <c r="B56">
        <v>50</v>
      </c>
      <c r="C56">
        <v>150</v>
      </c>
      <c r="D56">
        <v>70</v>
      </c>
      <c r="E56">
        <v>80</v>
      </c>
      <c r="F56">
        <v>105</v>
      </c>
      <c r="G56">
        <v>44</v>
      </c>
      <c r="H56">
        <v>91</v>
      </c>
      <c r="I56">
        <v>96</v>
      </c>
      <c r="J56">
        <v>12</v>
      </c>
      <c r="K56">
        <v>630</v>
      </c>
    </row>
    <row r="57" spans="1:11" x14ac:dyDescent="0.2">
      <c r="A57" s="4" t="s">
        <v>62</v>
      </c>
      <c r="B57" s="4">
        <f t="shared" ref="B57:K57" si="13">SUM(B58:B60)</f>
        <v>210</v>
      </c>
      <c r="C57" s="4">
        <f t="shared" si="13"/>
        <v>504</v>
      </c>
      <c r="D57" s="4">
        <f t="shared" si="13"/>
        <v>243</v>
      </c>
      <c r="E57" s="4">
        <f t="shared" si="13"/>
        <v>261</v>
      </c>
      <c r="F57" s="4">
        <f t="shared" si="13"/>
        <v>488</v>
      </c>
      <c r="G57" s="4">
        <f t="shared" si="13"/>
        <v>175</v>
      </c>
      <c r="H57" s="4">
        <f t="shared" si="13"/>
        <v>690</v>
      </c>
      <c r="I57" s="4">
        <f t="shared" si="13"/>
        <v>476</v>
      </c>
      <c r="J57" s="4">
        <f t="shared" si="13"/>
        <v>79</v>
      </c>
      <c r="K57" s="4">
        <f t="shared" si="13"/>
        <v>2439</v>
      </c>
    </row>
    <row r="58" spans="1:11" x14ac:dyDescent="0.2">
      <c r="A58" t="s">
        <v>63</v>
      </c>
      <c r="B58">
        <v>146</v>
      </c>
      <c r="C58">
        <v>347</v>
      </c>
      <c r="D58">
        <v>174</v>
      </c>
      <c r="E58">
        <v>173</v>
      </c>
      <c r="F58">
        <v>276</v>
      </c>
      <c r="G58">
        <v>89</v>
      </c>
      <c r="H58">
        <v>417</v>
      </c>
      <c r="I58">
        <v>143</v>
      </c>
      <c r="J58">
        <v>32</v>
      </c>
      <c r="K58">
        <v>1658</v>
      </c>
    </row>
    <row r="59" spans="1:11" x14ac:dyDescent="0.2">
      <c r="A59" t="s">
        <v>64</v>
      </c>
      <c r="B59">
        <v>25</v>
      </c>
      <c r="C59">
        <v>64</v>
      </c>
      <c r="D59">
        <v>28</v>
      </c>
      <c r="E59">
        <v>36</v>
      </c>
      <c r="F59">
        <v>72</v>
      </c>
      <c r="G59">
        <v>26</v>
      </c>
      <c r="H59">
        <v>159</v>
      </c>
      <c r="I59">
        <v>163</v>
      </c>
      <c r="J59">
        <v>20</v>
      </c>
      <c r="K59">
        <v>336</v>
      </c>
    </row>
    <row r="60" spans="1:11" x14ac:dyDescent="0.2">
      <c r="A60" t="s">
        <v>65</v>
      </c>
      <c r="B60">
        <v>39</v>
      </c>
      <c r="C60">
        <v>93</v>
      </c>
      <c r="D60">
        <v>41</v>
      </c>
      <c r="E60">
        <v>52</v>
      </c>
      <c r="F60">
        <v>140</v>
      </c>
      <c r="G60">
        <v>60</v>
      </c>
      <c r="H60">
        <v>114</v>
      </c>
      <c r="I60">
        <v>170</v>
      </c>
      <c r="J60">
        <v>27</v>
      </c>
      <c r="K60">
        <v>445</v>
      </c>
    </row>
    <row r="61" spans="1:11" x14ac:dyDescent="0.2">
      <c r="A61" t="s">
        <v>66</v>
      </c>
      <c r="B61" t="s">
        <v>67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6" orientation="portrait" r:id="rId1"/>
  <headerFooter alignWithMargins="0">
    <oddHeader>&amp;A</oddHeader>
    <oddFooter>Страница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workbookViewId="0">
      <selection activeCell="L39" sqref="L39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108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4797</v>
      </c>
      <c r="C8" s="4">
        <f t="shared" si="0"/>
        <v>12928</v>
      </c>
      <c r="D8" s="4">
        <f t="shared" si="0"/>
        <v>6159</v>
      </c>
      <c r="E8" s="4">
        <f t="shared" si="0"/>
        <v>6769</v>
      </c>
      <c r="F8" s="4">
        <f t="shared" si="0"/>
        <v>5143</v>
      </c>
      <c r="G8" s="4">
        <f t="shared" si="0"/>
        <v>2034</v>
      </c>
      <c r="H8" s="4">
        <f t="shared" si="0"/>
        <v>4354</v>
      </c>
      <c r="I8" s="4">
        <f t="shared" si="0"/>
        <v>5763</v>
      </c>
      <c r="J8" s="4">
        <f t="shared" si="0"/>
        <v>703</v>
      </c>
      <c r="K8" s="4">
        <f t="shared" si="0"/>
        <v>31636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334</v>
      </c>
      <c r="C10" s="4">
        <f t="shared" si="1"/>
        <v>1072</v>
      </c>
      <c r="D10" s="4">
        <f t="shared" si="1"/>
        <v>537</v>
      </c>
      <c r="E10" s="4">
        <f t="shared" si="1"/>
        <v>535</v>
      </c>
      <c r="F10" s="4">
        <f t="shared" si="1"/>
        <v>406</v>
      </c>
      <c r="G10" s="4">
        <f t="shared" si="1"/>
        <v>134</v>
      </c>
      <c r="H10" s="4">
        <f t="shared" si="1"/>
        <v>514</v>
      </c>
      <c r="I10" s="4">
        <f t="shared" si="1"/>
        <v>716</v>
      </c>
      <c r="J10" s="4">
        <f t="shared" si="1"/>
        <v>24</v>
      </c>
      <c r="K10" s="4">
        <f t="shared" si="1"/>
        <v>3221</v>
      </c>
    </row>
    <row r="11" spans="1:11" x14ac:dyDescent="0.2">
      <c r="A11" t="s">
        <v>16</v>
      </c>
      <c r="B11">
        <v>241</v>
      </c>
      <c r="C11">
        <v>763</v>
      </c>
      <c r="D11">
        <v>380</v>
      </c>
      <c r="E11">
        <v>383</v>
      </c>
      <c r="F11">
        <v>246</v>
      </c>
      <c r="G11">
        <v>86</v>
      </c>
      <c r="H11">
        <v>315</v>
      </c>
      <c r="I11">
        <v>449</v>
      </c>
      <c r="J11">
        <v>5</v>
      </c>
      <c r="K11">
        <v>2006</v>
      </c>
    </row>
    <row r="12" spans="1:11" x14ac:dyDescent="0.2">
      <c r="A12" t="s">
        <v>17</v>
      </c>
      <c r="B12">
        <v>30</v>
      </c>
      <c r="C12">
        <v>101</v>
      </c>
      <c r="D12">
        <v>46</v>
      </c>
      <c r="E12">
        <v>55</v>
      </c>
      <c r="F12">
        <v>52</v>
      </c>
      <c r="G12">
        <v>13</v>
      </c>
      <c r="H12">
        <v>105</v>
      </c>
      <c r="I12">
        <v>42</v>
      </c>
      <c r="J12">
        <v>6</v>
      </c>
      <c r="K12">
        <v>609</v>
      </c>
    </row>
    <row r="13" spans="1:11" x14ac:dyDescent="0.2">
      <c r="A13" t="s">
        <v>18</v>
      </c>
      <c r="B13">
        <v>28</v>
      </c>
      <c r="C13">
        <v>86</v>
      </c>
      <c r="D13">
        <v>44</v>
      </c>
      <c r="E13">
        <v>42</v>
      </c>
      <c r="F13">
        <v>51</v>
      </c>
      <c r="G13">
        <v>14</v>
      </c>
      <c r="H13">
        <v>50</v>
      </c>
      <c r="I13">
        <v>67</v>
      </c>
      <c r="J13">
        <v>2</v>
      </c>
      <c r="K13">
        <v>318</v>
      </c>
    </row>
    <row r="14" spans="1:11" x14ac:dyDescent="0.2">
      <c r="A14" t="s">
        <v>19</v>
      </c>
      <c r="B14">
        <v>35</v>
      </c>
      <c r="C14">
        <v>122</v>
      </c>
      <c r="D14">
        <v>67</v>
      </c>
      <c r="E14">
        <v>55</v>
      </c>
      <c r="F14">
        <v>57</v>
      </c>
      <c r="G14">
        <v>21</v>
      </c>
      <c r="H14">
        <v>44</v>
      </c>
      <c r="I14">
        <v>158</v>
      </c>
      <c r="J14">
        <v>11</v>
      </c>
      <c r="K14">
        <v>288</v>
      </c>
    </row>
    <row r="15" spans="1:11" x14ac:dyDescent="0.2">
      <c r="A15" s="4" t="s">
        <v>20</v>
      </c>
      <c r="B15" s="4">
        <f t="shared" ref="B15:K15" si="2">SUM(B16:B19)</f>
        <v>413</v>
      </c>
      <c r="C15" s="4">
        <f t="shared" si="2"/>
        <v>929</v>
      </c>
      <c r="D15" s="4">
        <f t="shared" si="2"/>
        <v>432</v>
      </c>
      <c r="E15" s="4">
        <f t="shared" si="2"/>
        <v>497</v>
      </c>
      <c r="F15" s="4">
        <f t="shared" si="2"/>
        <v>412</v>
      </c>
      <c r="G15" s="4">
        <f t="shared" si="2"/>
        <v>169</v>
      </c>
      <c r="H15" s="4">
        <f t="shared" si="2"/>
        <v>317</v>
      </c>
      <c r="I15" s="4">
        <f t="shared" si="2"/>
        <v>601</v>
      </c>
      <c r="J15" s="4">
        <f t="shared" si="2"/>
        <v>89</v>
      </c>
      <c r="K15" s="4">
        <f t="shared" si="2"/>
        <v>2586</v>
      </c>
    </row>
    <row r="16" spans="1:11" x14ac:dyDescent="0.2">
      <c r="A16" t="s">
        <v>21</v>
      </c>
      <c r="B16">
        <v>298</v>
      </c>
      <c r="C16">
        <v>658</v>
      </c>
      <c r="D16">
        <v>292</v>
      </c>
      <c r="E16">
        <v>366</v>
      </c>
      <c r="F16">
        <v>220</v>
      </c>
      <c r="G16">
        <v>93</v>
      </c>
      <c r="H16">
        <v>164</v>
      </c>
      <c r="I16">
        <v>187</v>
      </c>
      <c r="J16">
        <v>41</v>
      </c>
      <c r="K16">
        <v>1558</v>
      </c>
    </row>
    <row r="17" spans="1:11" x14ac:dyDescent="0.2">
      <c r="A17" t="s">
        <v>22</v>
      </c>
      <c r="B17">
        <v>44</v>
      </c>
      <c r="C17">
        <v>97</v>
      </c>
      <c r="D17">
        <v>50</v>
      </c>
      <c r="E17">
        <v>47</v>
      </c>
      <c r="F17">
        <v>63</v>
      </c>
      <c r="G17">
        <v>25</v>
      </c>
      <c r="H17">
        <v>56</v>
      </c>
      <c r="I17">
        <v>126</v>
      </c>
      <c r="J17">
        <v>11</v>
      </c>
      <c r="K17">
        <v>289</v>
      </c>
    </row>
    <row r="18" spans="1:11" x14ac:dyDescent="0.2">
      <c r="A18" t="s">
        <v>23</v>
      </c>
      <c r="B18">
        <v>34</v>
      </c>
      <c r="C18">
        <v>85</v>
      </c>
      <c r="D18">
        <v>48</v>
      </c>
      <c r="E18">
        <v>37</v>
      </c>
      <c r="F18">
        <v>54</v>
      </c>
      <c r="G18">
        <v>22</v>
      </c>
      <c r="H18">
        <v>28</v>
      </c>
      <c r="I18">
        <v>160</v>
      </c>
      <c r="J18">
        <v>28</v>
      </c>
      <c r="K18">
        <v>300</v>
      </c>
    </row>
    <row r="19" spans="1:11" x14ac:dyDescent="0.2">
      <c r="A19" t="s">
        <v>24</v>
      </c>
      <c r="B19">
        <v>37</v>
      </c>
      <c r="C19">
        <v>89</v>
      </c>
      <c r="D19">
        <v>42</v>
      </c>
      <c r="E19">
        <v>47</v>
      </c>
      <c r="F19">
        <v>75</v>
      </c>
      <c r="G19">
        <v>29</v>
      </c>
      <c r="H19">
        <v>69</v>
      </c>
      <c r="I19">
        <v>128</v>
      </c>
      <c r="J19">
        <v>9</v>
      </c>
      <c r="K19">
        <v>439</v>
      </c>
    </row>
    <row r="20" spans="1:11" x14ac:dyDescent="0.2">
      <c r="A20" s="4" t="s">
        <v>25</v>
      </c>
      <c r="B20" s="4">
        <f t="shared" ref="B20:K20" si="3">SUM(B21:B22)</f>
        <v>248</v>
      </c>
      <c r="C20" s="4">
        <f t="shared" si="3"/>
        <v>607</v>
      </c>
      <c r="D20" s="4">
        <f t="shared" si="3"/>
        <v>271</v>
      </c>
      <c r="E20" s="4">
        <f t="shared" si="3"/>
        <v>336</v>
      </c>
      <c r="F20" s="4">
        <f t="shared" si="3"/>
        <v>432</v>
      </c>
      <c r="G20" s="4">
        <f t="shared" si="3"/>
        <v>169</v>
      </c>
      <c r="H20" s="4">
        <f t="shared" si="3"/>
        <v>135</v>
      </c>
      <c r="I20" s="4">
        <f t="shared" si="3"/>
        <v>271</v>
      </c>
      <c r="J20" s="4">
        <f t="shared" si="3"/>
        <v>71</v>
      </c>
      <c r="K20" s="4">
        <f t="shared" si="3"/>
        <v>2399</v>
      </c>
    </row>
    <row r="21" spans="1:11" x14ac:dyDescent="0.2">
      <c r="A21" t="s">
        <v>26</v>
      </c>
      <c r="B21">
        <v>164</v>
      </c>
      <c r="C21">
        <v>406</v>
      </c>
      <c r="D21">
        <v>180</v>
      </c>
      <c r="E21">
        <v>226</v>
      </c>
      <c r="F21">
        <v>329</v>
      </c>
      <c r="G21">
        <v>127</v>
      </c>
      <c r="H21">
        <v>103</v>
      </c>
      <c r="I21">
        <v>161</v>
      </c>
      <c r="J21">
        <v>38</v>
      </c>
      <c r="K21">
        <v>1296</v>
      </c>
    </row>
    <row r="22" spans="1:11" x14ac:dyDescent="0.2">
      <c r="A22" t="s">
        <v>27</v>
      </c>
      <c r="B22">
        <v>84</v>
      </c>
      <c r="C22">
        <v>201</v>
      </c>
      <c r="D22">
        <v>91</v>
      </c>
      <c r="E22">
        <v>110</v>
      </c>
      <c r="F22">
        <v>103</v>
      </c>
      <c r="G22">
        <v>42</v>
      </c>
      <c r="H22">
        <v>32</v>
      </c>
      <c r="I22">
        <v>110</v>
      </c>
      <c r="J22">
        <v>33</v>
      </c>
      <c r="K22">
        <v>1103</v>
      </c>
    </row>
    <row r="23" spans="1:11" x14ac:dyDescent="0.2">
      <c r="A23" s="4" t="s">
        <v>28</v>
      </c>
      <c r="B23" s="4">
        <f t="shared" ref="B23:K23" si="4">SUM(B24:B26)</f>
        <v>382</v>
      </c>
      <c r="C23" s="4">
        <f t="shared" si="4"/>
        <v>1012</v>
      </c>
      <c r="D23" s="4">
        <f t="shared" si="4"/>
        <v>500</v>
      </c>
      <c r="E23" s="4">
        <f t="shared" si="4"/>
        <v>512</v>
      </c>
      <c r="F23" s="4">
        <f t="shared" si="4"/>
        <v>547</v>
      </c>
      <c r="G23" s="4">
        <f t="shared" si="4"/>
        <v>195</v>
      </c>
      <c r="H23" s="4">
        <f t="shared" si="4"/>
        <v>352</v>
      </c>
      <c r="I23" s="4">
        <f t="shared" si="4"/>
        <v>1003</v>
      </c>
      <c r="J23" s="4">
        <f t="shared" si="4"/>
        <v>89</v>
      </c>
      <c r="K23" s="4">
        <f t="shared" si="4"/>
        <v>3206</v>
      </c>
    </row>
    <row r="24" spans="1:11" x14ac:dyDescent="0.2">
      <c r="A24" t="s">
        <v>29</v>
      </c>
      <c r="B24">
        <v>265</v>
      </c>
      <c r="C24">
        <v>698</v>
      </c>
      <c r="D24">
        <v>333</v>
      </c>
      <c r="E24">
        <v>365</v>
      </c>
      <c r="F24">
        <v>333</v>
      </c>
      <c r="G24">
        <v>122</v>
      </c>
      <c r="H24">
        <v>218</v>
      </c>
      <c r="I24">
        <v>534</v>
      </c>
      <c r="J24">
        <v>48</v>
      </c>
      <c r="K24">
        <v>2202</v>
      </c>
    </row>
    <row r="25" spans="1:11" x14ac:dyDescent="0.2">
      <c r="A25" t="s">
        <v>30</v>
      </c>
      <c r="B25">
        <v>59</v>
      </c>
      <c r="C25">
        <v>158</v>
      </c>
      <c r="D25">
        <v>84</v>
      </c>
      <c r="E25">
        <v>74</v>
      </c>
      <c r="F25">
        <v>140</v>
      </c>
      <c r="G25">
        <v>44</v>
      </c>
      <c r="H25">
        <v>57</v>
      </c>
      <c r="I25">
        <v>306</v>
      </c>
      <c r="J25">
        <v>36</v>
      </c>
      <c r="K25">
        <v>604</v>
      </c>
    </row>
    <row r="26" spans="1:11" x14ac:dyDescent="0.2">
      <c r="A26" t="s">
        <v>31</v>
      </c>
      <c r="B26">
        <v>58</v>
      </c>
      <c r="C26">
        <v>156</v>
      </c>
      <c r="D26">
        <v>83</v>
      </c>
      <c r="E26">
        <v>73</v>
      </c>
      <c r="F26">
        <v>74</v>
      </c>
      <c r="G26">
        <v>29</v>
      </c>
      <c r="H26">
        <v>77</v>
      </c>
      <c r="I26">
        <v>163</v>
      </c>
      <c r="J26">
        <v>5</v>
      </c>
      <c r="K26">
        <v>400</v>
      </c>
    </row>
    <row r="27" spans="1:11" x14ac:dyDescent="0.2">
      <c r="A27" s="4" t="s">
        <v>32</v>
      </c>
      <c r="B27" s="4">
        <f t="shared" ref="B27:K27" si="5">SUM(B28:B30)</f>
        <v>254</v>
      </c>
      <c r="C27" s="4">
        <f t="shared" si="5"/>
        <v>725</v>
      </c>
      <c r="D27" s="4">
        <f t="shared" si="5"/>
        <v>369</v>
      </c>
      <c r="E27" s="4">
        <f t="shared" si="5"/>
        <v>356</v>
      </c>
      <c r="F27" s="4">
        <f t="shared" si="5"/>
        <v>573</v>
      </c>
      <c r="G27" s="4">
        <f t="shared" si="5"/>
        <v>217</v>
      </c>
      <c r="H27" s="4">
        <f t="shared" si="5"/>
        <v>307</v>
      </c>
      <c r="I27" s="4">
        <f t="shared" si="5"/>
        <v>460</v>
      </c>
      <c r="J27" s="4">
        <f t="shared" si="5"/>
        <v>68</v>
      </c>
      <c r="K27" s="4">
        <f t="shared" si="5"/>
        <v>2238</v>
      </c>
    </row>
    <row r="28" spans="1:11" x14ac:dyDescent="0.2">
      <c r="A28" t="s">
        <v>33</v>
      </c>
      <c r="B28">
        <v>157</v>
      </c>
      <c r="C28">
        <v>437</v>
      </c>
      <c r="D28">
        <v>217</v>
      </c>
      <c r="E28">
        <v>220</v>
      </c>
      <c r="F28">
        <v>318</v>
      </c>
      <c r="G28">
        <v>117</v>
      </c>
      <c r="H28">
        <v>210</v>
      </c>
      <c r="I28">
        <v>209</v>
      </c>
      <c r="J28">
        <v>24</v>
      </c>
      <c r="K28">
        <v>1328</v>
      </c>
    </row>
    <row r="29" spans="1:11" x14ac:dyDescent="0.2">
      <c r="A29" t="s">
        <v>34</v>
      </c>
      <c r="B29">
        <v>65</v>
      </c>
      <c r="C29">
        <v>191</v>
      </c>
      <c r="D29">
        <v>98</v>
      </c>
      <c r="E29">
        <v>93</v>
      </c>
      <c r="F29">
        <v>167</v>
      </c>
      <c r="G29">
        <v>69</v>
      </c>
      <c r="H29">
        <v>54</v>
      </c>
      <c r="I29">
        <v>79</v>
      </c>
      <c r="J29">
        <v>36</v>
      </c>
      <c r="K29">
        <v>517</v>
      </c>
    </row>
    <row r="30" spans="1:11" x14ac:dyDescent="0.2">
      <c r="A30" t="s">
        <v>35</v>
      </c>
      <c r="B30">
        <v>32</v>
      </c>
      <c r="C30">
        <v>97</v>
      </c>
      <c r="D30">
        <v>54</v>
      </c>
      <c r="E30">
        <v>43</v>
      </c>
      <c r="F30">
        <v>88</v>
      </c>
      <c r="G30">
        <v>31</v>
      </c>
      <c r="H30">
        <v>43</v>
      </c>
      <c r="I30">
        <v>172</v>
      </c>
      <c r="J30">
        <v>8</v>
      </c>
      <c r="K30">
        <v>393</v>
      </c>
    </row>
    <row r="31" spans="1:11" x14ac:dyDescent="0.2">
      <c r="A31" s="4" t="s">
        <v>36</v>
      </c>
      <c r="B31" s="4">
        <f t="shared" ref="B31:K31" si="6">SUM(B32:B33)</f>
        <v>164</v>
      </c>
      <c r="C31" s="4">
        <f t="shared" si="6"/>
        <v>439</v>
      </c>
      <c r="D31" s="4">
        <f t="shared" si="6"/>
        <v>201</v>
      </c>
      <c r="E31" s="4">
        <f t="shared" si="6"/>
        <v>238</v>
      </c>
      <c r="F31" s="4">
        <f t="shared" si="6"/>
        <v>170</v>
      </c>
      <c r="G31" s="4">
        <f t="shared" si="6"/>
        <v>65</v>
      </c>
      <c r="H31" s="4">
        <f t="shared" si="6"/>
        <v>133</v>
      </c>
      <c r="I31" s="4">
        <f t="shared" si="6"/>
        <v>373</v>
      </c>
      <c r="J31" s="4">
        <f t="shared" si="6"/>
        <v>49</v>
      </c>
      <c r="K31" s="4">
        <f t="shared" si="6"/>
        <v>1879</v>
      </c>
    </row>
    <row r="32" spans="1:11" x14ac:dyDescent="0.2">
      <c r="A32" t="s">
        <v>37</v>
      </c>
      <c r="B32">
        <v>132</v>
      </c>
      <c r="C32">
        <v>351</v>
      </c>
      <c r="D32">
        <v>158</v>
      </c>
      <c r="E32">
        <v>193</v>
      </c>
      <c r="F32">
        <v>142</v>
      </c>
      <c r="G32">
        <v>58</v>
      </c>
      <c r="H32">
        <v>125</v>
      </c>
      <c r="I32">
        <v>271</v>
      </c>
      <c r="J32">
        <v>45</v>
      </c>
      <c r="K32">
        <v>1601</v>
      </c>
    </row>
    <row r="33" spans="1:11" x14ac:dyDescent="0.2">
      <c r="A33" t="s">
        <v>38</v>
      </c>
      <c r="B33">
        <v>32</v>
      </c>
      <c r="C33">
        <v>88</v>
      </c>
      <c r="D33">
        <v>43</v>
      </c>
      <c r="E33">
        <v>45</v>
      </c>
      <c r="F33">
        <v>28</v>
      </c>
      <c r="G33">
        <v>7</v>
      </c>
      <c r="H33">
        <v>8</v>
      </c>
      <c r="I33">
        <v>102</v>
      </c>
      <c r="J33">
        <v>4</v>
      </c>
      <c r="K33">
        <v>278</v>
      </c>
    </row>
    <row r="34" spans="1:11" x14ac:dyDescent="0.2">
      <c r="A34" s="4" t="s">
        <v>39</v>
      </c>
      <c r="B34" s="4">
        <f t="shared" ref="B34:K34" si="7">SUM(B35:B37)</f>
        <v>141</v>
      </c>
      <c r="C34" s="4">
        <f t="shared" si="7"/>
        <v>407</v>
      </c>
      <c r="D34" s="4">
        <f t="shared" si="7"/>
        <v>201</v>
      </c>
      <c r="E34" s="4">
        <f t="shared" si="7"/>
        <v>206</v>
      </c>
      <c r="F34" s="4">
        <f t="shared" si="7"/>
        <v>148</v>
      </c>
      <c r="G34" s="4">
        <f t="shared" si="7"/>
        <v>62</v>
      </c>
      <c r="H34" s="4">
        <f t="shared" si="7"/>
        <v>107</v>
      </c>
      <c r="I34" s="4">
        <f t="shared" si="7"/>
        <v>174</v>
      </c>
      <c r="J34" s="4">
        <f t="shared" si="7"/>
        <v>8</v>
      </c>
      <c r="K34" s="4">
        <f t="shared" si="7"/>
        <v>630</v>
      </c>
    </row>
    <row r="35" spans="1:11" x14ac:dyDescent="0.2">
      <c r="A35" t="s">
        <v>40</v>
      </c>
      <c r="B35">
        <v>104</v>
      </c>
      <c r="C35">
        <v>283</v>
      </c>
      <c r="D35">
        <v>132</v>
      </c>
      <c r="E35">
        <v>151</v>
      </c>
      <c r="F35">
        <v>102</v>
      </c>
      <c r="G35">
        <v>48</v>
      </c>
      <c r="H35">
        <v>66</v>
      </c>
      <c r="I35">
        <v>90</v>
      </c>
      <c r="J35">
        <v>3</v>
      </c>
      <c r="K35">
        <v>430</v>
      </c>
    </row>
    <row r="36" spans="1:11" x14ac:dyDescent="0.2">
      <c r="A36" t="s">
        <v>41</v>
      </c>
      <c r="B36">
        <v>32</v>
      </c>
      <c r="C36">
        <v>113</v>
      </c>
      <c r="D36">
        <v>63</v>
      </c>
      <c r="E36">
        <v>50</v>
      </c>
      <c r="F36">
        <v>45</v>
      </c>
      <c r="G36">
        <v>13</v>
      </c>
      <c r="H36">
        <v>39</v>
      </c>
      <c r="I36">
        <v>79</v>
      </c>
      <c r="J36">
        <v>3</v>
      </c>
      <c r="K36">
        <v>190</v>
      </c>
    </row>
    <row r="37" spans="1:11" x14ac:dyDescent="0.2">
      <c r="A37" t="s">
        <v>42</v>
      </c>
      <c r="B37">
        <v>5</v>
      </c>
      <c r="C37">
        <v>11</v>
      </c>
      <c r="D37">
        <v>6</v>
      </c>
      <c r="E37">
        <v>5</v>
      </c>
      <c r="F37">
        <v>1</v>
      </c>
      <c r="G37">
        <v>1</v>
      </c>
      <c r="H37">
        <v>2</v>
      </c>
      <c r="I37">
        <v>5</v>
      </c>
      <c r="J37">
        <v>2</v>
      </c>
      <c r="K37">
        <v>10</v>
      </c>
    </row>
    <row r="38" spans="1:11" x14ac:dyDescent="0.2">
      <c r="A38" s="4" t="s">
        <v>43</v>
      </c>
      <c r="B38" s="4">
        <f t="shared" ref="B38:K38" si="8">SUM(B39:B42)</f>
        <v>223</v>
      </c>
      <c r="C38" s="4">
        <f t="shared" si="8"/>
        <v>587</v>
      </c>
      <c r="D38" s="4">
        <f t="shared" si="8"/>
        <v>275</v>
      </c>
      <c r="E38" s="4">
        <f t="shared" si="8"/>
        <v>312</v>
      </c>
      <c r="F38" s="4">
        <f t="shared" si="8"/>
        <v>500</v>
      </c>
      <c r="G38" s="4">
        <f t="shared" si="8"/>
        <v>230</v>
      </c>
      <c r="H38" s="4">
        <f t="shared" si="8"/>
        <v>172</v>
      </c>
      <c r="I38" s="4">
        <f t="shared" si="8"/>
        <v>195</v>
      </c>
      <c r="J38" s="4">
        <f t="shared" si="8"/>
        <v>86</v>
      </c>
      <c r="K38" s="4">
        <f t="shared" si="8"/>
        <v>1492</v>
      </c>
    </row>
    <row r="39" spans="1:11" x14ac:dyDescent="0.2">
      <c r="A39" t="s">
        <v>44</v>
      </c>
      <c r="B39">
        <v>151</v>
      </c>
      <c r="C39">
        <v>404</v>
      </c>
      <c r="D39">
        <v>192</v>
      </c>
      <c r="E39">
        <v>212</v>
      </c>
      <c r="F39">
        <v>319</v>
      </c>
      <c r="G39">
        <v>143</v>
      </c>
      <c r="H39">
        <v>129</v>
      </c>
      <c r="I39">
        <v>90</v>
      </c>
      <c r="J39">
        <v>27</v>
      </c>
      <c r="K39">
        <v>836</v>
      </c>
    </row>
    <row r="40" spans="1:11" x14ac:dyDescent="0.2">
      <c r="A40" t="s">
        <v>45</v>
      </c>
      <c r="B40">
        <v>28</v>
      </c>
      <c r="C40">
        <v>69</v>
      </c>
      <c r="D40">
        <v>31</v>
      </c>
      <c r="E40">
        <v>38</v>
      </c>
      <c r="F40">
        <v>28</v>
      </c>
      <c r="G40">
        <v>13</v>
      </c>
      <c r="H40">
        <v>15</v>
      </c>
      <c r="I40">
        <v>57</v>
      </c>
      <c r="J40">
        <v>5</v>
      </c>
      <c r="K40">
        <v>222</v>
      </c>
    </row>
    <row r="41" spans="1:11" x14ac:dyDescent="0.2">
      <c r="A41" t="s">
        <v>46</v>
      </c>
      <c r="B41">
        <v>44</v>
      </c>
      <c r="C41">
        <v>114</v>
      </c>
      <c r="D41">
        <v>52</v>
      </c>
      <c r="E41">
        <v>62</v>
      </c>
      <c r="F41">
        <v>153</v>
      </c>
      <c r="G41">
        <v>74</v>
      </c>
      <c r="H41">
        <v>28</v>
      </c>
      <c r="I41">
        <v>48</v>
      </c>
      <c r="J41">
        <v>54</v>
      </c>
      <c r="K41">
        <v>434</v>
      </c>
    </row>
    <row r="42" spans="1:11" x14ac:dyDescent="0.2">
      <c r="A42" t="s">
        <v>47</v>
      </c>
      <c r="K42" t="str">
        <f>IF((D42+E42)=C42,"","Вранье")</f>
        <v/>
      </c>
    </row>
    <row r="43" spans="1:11" x14ac:dyDescent="0.2">
      <c r="A43" s="4" t="s">
        <v>48</v>
      </c>
      <c r="B43" s="4">
        <f t="shared" ref="B43:K43" si="9">SUM(B44:B46)</f>
        <v>191</v>
      </c>
      <c r="C43" s="4">
        <f t="shared" si="9"/>
        <v>520</v>
      </c>
      <c r="D43" s="4">
        <f t="shared" si="9"/>
        <v>250</v>
      </c>
      <c r="E43" s="4">
        <f t="shared" si="9"/>
        <v>270</v>
      </c>
      <c r="F43" s="4">
        <f t="shared" si="9"/>
        <v>410</v>
      </c>
      <c r="G43" s="4">
        <f t="shared" si="9"/>
        <v>147</v>
      </c>
      <c r="H43" s="4">
        <f t="shared" si="9"/>
        <v>460</v>
      </c>
      <c r="I43" s="4">
        <f t="shared" si="9"/>
        <v>365</v>
      </c>
      <c r="J43" s="4">
        <f t="shared" si="9"/>
        <v>55</v>
      </c>
      <c r="K43" s="4">
        <f t="shared" si="9"/>
        <v>1919</v>
      </c>
    </row>
    <row r="44" spans="1:11" x14ac:dyDescent="0.2">
      <c r="A44" t="s">
        <v>49</v>
      </c>
      <c r="B44">
        <v>97</v>
      </c>
      <c r="C44">
        <v>280</v>
      </c>
      <c r="D44">
        <v>134</v>
      </c>
      <c r="E44">
        <v>146</v>
      </c>
      <c r="F44">
        <v>180</v>
      </c>
      <c r="G44">
        <v>68</v>
      </c>
      <c r="H44">
        <v>166</v>
      </c>
      <c r="I44">
        <v>220</v>
      </c>
      <c r="J44">
        <v>20</v>
      </c>
      <c r="K44">
        <v>1200</v>
      </c>
    </row>
    <row r="45" spans="1:11" x14ac:dyDescent="0.2">
      <c r="A45" t="s">
        <v>50</v>
      </c>
      <c r="B45">
        <v>66</v>
      </c>
      <c r="C45">
        <v>176</v>
      </c>
      <c r="D45">
        <v>88</v>
      </c>
      <c r="E45">
        <v>88</v>
      </c>
      <c r="F45">
        <v>189</v>
      </c>
      <c r="G45">
        <v>68</v>
      </c>
      <c r="H45">
        <v>220</v>
      </c>
      <c r="I45">
        <v>130</v>
      </c>
      <c r="J45">
        <v>35</v>
      </c>
      <c r="K45">
        <v>600</v>
      </c>
    </row>
    <row r="46" spans="1:11" x14ac:dyDescent="0.2">
      <c r="A46" t="s">
        <v>51</v>
      </c>
      <c r="B46">
        <v>28</v>
      </c>
      <c r="C46">
        <v>64</v>
      </c>
      <c r="D46">
        <v>28</v>
      </c>
      <c r="E46">
        <v>36</v>
      </c>
      <c r="F46">
        <v>41</v>
      </c>
      <c r="G46">
        <v>11</v>
      </c>
      <c r="H46">
        <v>74</v>
      </c>
      <c r="I46">
        <v>15</v>
      </c>
      <c r="K46">
        <v>119</v>
      </c>
    </row>
    <row r="47" spans="1:11" x14ac:dyDescent="0.2">
      <c r="A47" s="4" t="s">
        <v>52</v>
      </c>
      <c r="B47" s="4">
        <f t="shared" ref="B47:K47" si="10">SUM(B48:B49)</f>
        <v>1672</v>
      </c>
      <c r="C47" s="4">
        <f t="shared" si="10"/>
        <v>4399</v>
      </c>
      <c r="D47" s="4">
        <f t="shared" si="10"/>
        <v>2051</v>
      </c>
      <c r="E47" s="4">
        <f t="shared" si="10"/>
        <v>2348</v>
      </c>
      <c r="F47" s="4">
        <f t="shared" si="10"/>
        <v>424</v>
      </c>
      <c r="G47" s="4">
        <f t="shared" si="10"/>
        <v>193</v>
      </c>
      <c r="H47" s="4">
        <f t="shared" si="10"/>
        <v>559</v>
      </c>
      <c r="I47" s="4">
        <f t="shared" si="10"/>
        <v>254</v>
      </c>
      <c r="J47" s="4">
        <f t="shared" si="10"/>
        <v>18</v>
      </c>
      <c r="K47" s="4">
        <f t="shared" si="10"/>
        <v>4770</v>
      </c>
    </row>
    <row r="48" spans="1:11" x14ac:dyDescent="0.2">
      <c r="A48" t="s">
        <v>53</v>
      </c>
      <c r="B48">
        <v>1564</v>
      </c>
      <c r="C48">
        <v>4057</v>
      </c>
      <c r="D48">
        <v>1882</v>
      </c>
      <c r="E48">
        <v>2175</v>
      </c>
      <c r="F48">
        <v>253</v>
      </c>
      <c r="G48">
        <v>127</v>
      </c>
      <c r="H48">
        <v>440</v>
      </c>
      <c r="I48">
        <v>124</v>
      </c>
      <c r="J48">
        <v>7</v>
      </c>
      <c r="K48">
        <v>3888</v>
      </c>
    </row>
    <row r="49" spans="1:11" x14ac:dyDescent="0.2">
      <c r="A49" t="s">
        <v>54</v>
      </c>
      <c r="B49">
        <v>108</v>
      </c>
      <c r="C49">
        <v>342</v>
      </c>
      <c r="D49">
        <v>169</v>
      </c>
      <c r="E49">
        <v>173</v>
      </c>
      <c r="F49">
        <v>171</v>
      </c>
      <c r="G49">
        <v>66</v>
      </c>
      <c r="H49">
        <v>119</v>
      </c>
      <c r="I49">
        <v>130</v>
      </c>
      <c r="J49">
        <v>11</v>
      </c>
      <c r="K49">
        <v>882</v>
      </c>
    </row>
    <row r="50" spans="1:11" x14ac:dyDescent="0.2">
      <c r="A50" s="4" t="s">
        <v>104</v>
      </c>
      <c r="B50" s="4">
        <f t="shared" ref="B50:K50" si="11">SUM(B51:B52)</f>
        <v>291</v>
      </c>
      <c r="C50" s="4">
        <f t="shared" si="11"/>
        <v>866</v>
      </c>
      <c r="D50" s="4">
        <f t="shared" si="11"/>
        <v>416</v>
      </c>
      <c r="E50" s="4">
        <f t="shared" si="11"/>
        <v>450</v>
      </c>
      <c r="F50" s="4">
        <f t="shared" si="11"/>
        <v>303</v>
      </c>
      <c r="G50" s="4">
        <f t="shared" si="11"/>
        <v>124</v>
      </c>
      <c r="H50" s="4">
        <f t="shared" si="11"/>
        <v>177</v>
      </c>
      <c r="I50" s="4">
        <f t="shared" si="11"/>
        <v>398</v>
      </c>
      <c r="J50" s="4">
        <f t="shared" si="11"/>
        <v>23</v>
      </c>
      <c r="K50" s="4">
        <f t="shared" si="11"/>
        <v>2337</v>
      </c>
    </row>
    <row r="51" spans="1:11" x14ac:dyDescent="0.2">
      <c r="A51" t="s">
        <v>56</v>
      </c>
      <c r="B51">
        <v>243</v>
      </c>
      <c r="C51">
        <v>724</v>
      </c>
      <c r="D51">
        <v>346</v>
      </c>
      <c r="E51">
        <v>378</v>
      </c>
      <c r="F51">
        <v>187</v>
      </c>
      <c r="G51">
        <v>76</v>
      </c>
      <c r="H51">
        <v>105</v>
      </c>
      <c r="I51">
        <v>162</v>
      </c>
      <c r="J51">
        <v>18</v>
      </c>
      <c r="K51">
        <v>1772</v>
      </c>
    </row>
    <row r="52" spans="1:11" x14ac:dyDescent="0.2">
      <c r="A52" t="s">
        <v>57</v>
      </c>
      <c r="B52">
        <v>48</v>
      </c>
      <c r="C52">
        <v>142</v>
      </c>
      <c r="D52">
        <v>70</v>
      </c>
      <c r="E52">
        <v>72</v>
      </c>
      <c r="F52">
        <v>116</v>
      </c>
      <c r="G52">
        <v>48</v>
      </c>
      <c r="H52">
        <v>72</v>
      </c>
      <c r="I52">
        <v>236</v>
      </c>
      <c r="J52">
        <v>5</v>
      </c>
      <c r="K52">
        <v>565</v>
      </c>
    </row>
    <row r="53" spans="1:11" x14ac:dyDescent="0.2">
      <c r="A53" s="4" t="s">
        <v>58</v>
      </c>
      <c r="B53" s="4">
        <f t="shared" ref="B53:K53" si="12">SUM(B54:B56)</f>
        <v>287</v>
      </c>
      <c r="C53" s="4">
        <f t="shared" si="12"/>
        <v>844</v>
      </c>
      <c r="D53" s="4">
        <f t="shared" si="12"/>
        <v>409</v>
      </c>
      <c r="E53" s="4">
        <f t="shared" si="12"/>
        <v>435</v>
      </c>
      <c r="F53" s="4">
        <f t="shared" si="12"/>
        <v>389</v>
      </c>
      <c r="G53" s="4">
        <f t="shared" si="12"/>
        <v>156</v>
      </c>
      <c r="H53" s="4">
        <f t="shared" si="12"/>
        <v>423</v>
      </c>
      <c r="I53" s="4">
        <f t="shared" si="12"/>
        <v>467</v>
      </c>
      <c r="J53" s="4">
        <f t="shared" si="12"/>
        <v>45</v>
      </c>
      <c r="K53" s="4">
        <f t="shared" si="12"/>
        <v>2460</v>
      </c>
    </row>
    <row r="54" spans="1:11" x14ac:dyDescent="0.2">
      <c r="A54" t="s">
        <v>59</v>
      </c>
      <c r="B54">
        <v>200</v>
      </c>
      <c r="C54">
        <v>607</v>
      </c>
      <c r="D54">
        <v>289</v>
      </c>
      <c r="E54">
        <v>318</v>
      </c>
      <c r="F54">
        <v>262</v>
      </c>
      <c r="G54">
        <v>102</v>
      </c>
      <c r="H54">
        <v>305</v>
      </c>
      <c r="I54">
        <v>289</v>
      </c>
      <c r="J54">
        <v>32</v>
      </c>
      <c r="K54">
        <v>1757</v>
      </c>
    </row>
    <row r="55" spans="1:11" x14ac:dyDescent="0.2">
      <c r="A55" t="s">
        <v>60</v>
      </c>
      <c r="B55">
        <v>37</v>
      </c>
      <c r="C55">
        <v>87</v>
      </c>
      <c r="D55">
        <v>49</v>
      </c>
      <c r="E55">
        <v>38</v>
      </c>
      <c r="F55">
        <v>29</v>
      </c>
      <c r="G55">
        <v>15</v>
      </c>
      <c r="H55">
        <v>30</v>
      </c>
      <c r="I55">
        <v>76</v>
      </c>
      <c r="K55">
        <v>162</v>
      </c>
    </row>
    <row r="56" spans="1:11" x14ac:dyDescent="0.2">
      <c r="A56" t="s">
        <v>61</v>
      </c>
      <c r="B56">
        <v>50</v>
      </c>
      <c r="C56">
        <v>150</v>
      </c>
      <c r="D56">
        <v>71</v>
      </c>
      <c r="E56">
        <v>79</v>
      </c>
      <c r="F56">
        <v>98</v>
      </c>
      <c r="G56">
        <v>39</v>
      </c>
      <c r="H56">
        <v>88</v>
      </c>
      <c r="I56">
        <v>102</v>
      </c>
      <c r="J56">
        <v>13</v>
      </c>
      <c r="K56">
        <v>541</v>
      </c>
    </row>
    <row r="57" spans="1:11" x14ac:dyDescent="0.2">
      <c r="A57" s="4" t="s">
        <v>62</v>
      </c>
      <c r="B57" s="4">
        <f t="shared" ref="B57:K57" si="13">SUM(B58:B60)</f>
        <v>197</v>
      </c>
      <c r="C57" s="4">
        <f t="shared" si="13"/>
        <v>521</v>
      </c>
      <c r="D57" s="4">
        <f t="shared" si="13"/>
        <v>247</v>
      </c>
      <c r="E57" s="4">
        <f t="shared" si="13"/>
        <v>274</v>
      </c>
      <c r="F57" s="4">
        <f t="shared" si="13"/>
        <v>429</v>
      </c>
      <c r="G57" s="4">
        <f t="shared" si="13"/>
        <v>173</v>
      </c>
      <c r="H57" s="4">
        <f t="shared" si="13"/>
        <v>698</v>
      </c>
      <c r="I57" s="4">
        <f t="shared" si="13"/>
        <v>486</v>
      </c>
      <c r="J57" s="4">
        <f t="shared" si="13"/>
        <v>78</v>
      </c>
      <c r="K57" s="4">
        <f t="shared" si="13"/>
        <v>2499</v>
      </c>
    </row>
    <row r="58" spans="1:11" x14ac:dyDescent="0.2">
      <c r="A58" t="s">
        <v>63</v>
      </c>
      <c r="B58">
        <v>138</v>
      </c>
      <c r="C58">
        <v>360</v>
      </c>
      <c r="D58">
        <v>176</v>
      </c>
      <c r="E58">
        <v>184</v>
      </c>
      <c r="F58">
        <v>232</v>
      </c>
      <c r="G58">
        <v>92</v>
      </c>
      <c r="H58">
        <v>434</v>
      </c>
      <c r="I58">
        <v>154</v>
      </c>
      <c r="J58">
        <v>28</v>
      </c>
      <c r="K58">
        <v>1706</v>
      </c>
    </row>
    <row r="59" spans="1:11" x14ac:dyDescent="0.2">
      <c r="A59" t="s">
        <v>64</v>
      </c>
      <c r="B59">
        <v>24</v>
      </c>
      <c r="C59">
        <v>67</v>
      </c>
      <c r="D59">
        <v>29</v>
      </c>
      <c r="E59">
        <v>38</v>
      </c>
      <c r="F59">
        <v>71</v>
      </c>
      <c r="G59">
        <v>29</v>
      </c>
      <c r="H59">
        <v>132</v>
      </c>
      <c r="I59">
        <v>168</v>
      </c>
      <c r="J59">
        <v>21</v>
      </c>
      <c r="K59">
        <v>363</v>
      </c>
    </row>
    <row r="60" spans="1:11" x14ac:dyDescent="0.2">
      <c r="A60" t="s">
        <v>65</v>
      </c>
      <c r="B60">
        <v>35</v>
      </c>
      <c r="C60">
        <v>94</v>
      </c>
      <c r="D60">
        <v>42</v>
      </c>
      <c r="E60">
        <v>52</v>
      </c>
      <c r="F60">
        <v>126</v>
      </c>
      <c r="G60">
        <v>52</v>
      </c>
      <c r="H60">
        <v>132</v>
      </c>
      <c r="I60">
        <v>164</v>
      </c>
      <c r="J60">
        <v>29</v>
      </c>
      <c r="K60">
        <v>430</v>
      </c>
    </row>
    <row r="61" spans="1:11" x14ac:dyDescent="0.2">
      <c r="A61" t="s">
        <v>66</v>
      </c>
      <c r="B61" t="s">
        <v>67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6" orientation="portrait" r:id="rId1"/>
  <headerFooter alignWithMargins="0">
    <oddHeader>&amp;A</oddHeader>
    <oddFooter>Страница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5" zoomScaleNormal="100" workbookViewId="0">
      <selection activeCell="P35" sqref="P35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109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4738</v>
      </c>
      <c r="C8" s="4">
        <f t="shared" si="0"/>
        <v>12813</v>
      </c>
      <c r="D8" s="4">
        <f t="shared" si="0"/>
        <v>6134</v>
      </c>
      <c r="E8" s="4">
        <f t="shared" si="0"/>
        <v>6679</v>
      </c>
      <c r="F8" s="4">
        <f t="shared" si="0"/>
        <v>4825</v>
      </c>
      <c r="G8" s="4">
        <f t="shared" si="0"/>
        <v>1986</v>
      </c>
      <c r="H8" s="4">
        <f t="shared" si="0"/>
        <v>5198</v>
      </c>
      <c r="I8" s="4">
        <f t="shared" si="0"/>
        <v>5867</v>
      </c>
      <c r="J8" s="4">
        <f t="shared" si="0"/>
        <v>761</v>
      </c>
      <c r="K8" s="4">
        <f t="shared" si="0"/>
        <v>29069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336</v>
      </c>
      <c r="C10" s="4">
        <f t="shared" si="1"/>
        <v>1041</v>
      </c>
      <c r="D10" s="4">
        <f t="shared" si="1"/>
        <v>533</v>
      </c>
      <c r="E10" s="4">
        <f t="shared" si="1"/>
        <v>508</v>
      </c>
      <c r="F10" s="4">
        <f t="shared" si="1"/>
        <v>303</v>
      </c>
      <c r="G10" s="4">
        <f t="shared" si="1"/>
        <v>116</v>
      </c>
      <c r="H10" s="4">
        <f t="shared" si="1"/>
        <v>523</v>
      </c>
      <c r="I10" s="4">
        <f t="shared" si="1"/>
        <v>651</v>
      </c>
      <c r="J10" s="4">
        <f t="shared" si="1"/>
        <v>22</v>
      </c>
      <c r="K10" s="4">
        <f t="shared" si="1"/>
        <v>3101</v>
      </c>
    </row>
    <row r="11" spans="1:11" x14ac:dyDescent="0.2">
      <c r="A11" t="s">
        <v>16</v>
      </c>
      <c r="B11">
        <v>246</v>
      </c>
      <c r="C11">
        <v>742</v>
      </c>
      <c r="D11">
        <v>377</v>
      </c>
      <c r="E11">
        <v>365</v>
      </c>
      <c r="F11">
        <v>185</v>
      </c>
      <c r="G11">
        <v>72</v>
      </c>
      <c r="H11">
        <v>331</v>
      </c>
      <c r="I11">
        <v>404</v>
      </c>
      <c r="J11">
        <v>6</v>
      </c>
      <c r="K11">
        <v>1958</v>
      </c>
    </row>
    <row r="12" spans="1:11" x14ac:dyDescent="0.2">
      <c r="A12" t="s">
        <v>17</v>
      </c>
      <c r="B12">
        <v>28</v>
      </c>
      <c r="C12">
        <v>98</v>
      </c>
      <c r="D12">
        <v>47</v>
      </c>
      <c r="E12">
        <v>51</v>
      </c>
      <c r="F12">
        <v>37</v>
      </c>
      <c r="G12">
        <v>12</v>
      </c>
      <c r="H12">
        <v>101</v>
      </c>
      <c r="I12">
        <v>39</v>
      </c>
      <c r="J12">
        <v>5</v>
      </c>
      <c r="K12">
        <v>578</v>
      </c>
    </row>
    <row r="13" spans="1:11" x14ac:dyDescent="0.2">
      <c r="A13" t="s">
        <v>18</v>
      </c>
      <c r="B13">
        <v>28</v>
      </c>
      <c r="C13">
        <v>80</v>
      </c>
      <c r="D13">
        <v>40</v>
      </c>
      <c r="E13">
        <v>40</v>
      </c>
      <c r="F13">
        <v>34</v>
      </c>
      <c r="G13">
        <v>16</v>
      </c>
      <c r="H13">
        <v>50</v>
      </c>
      <c r="I13">
        <v>72</v>
      </c>
      <c r="J13">
        <v>1</v>
      </c>
      <c r="K13">
        <v>328</v>
      </c>
    </row>
    <row r="14" spans="1:11" x14ac:dyDescent="0.2">
      <c r="A14" t="s">
        <v>19</v>
      </c>
      <c r="B14">
        <v>34</v>
      </c>
      <c r="C14">
        <v>121</v>
      </c>
      <c r="D14">
        <v>69</v>
      </c>
      <c r="E14">
        <v>52</v>
      </c>
      <c r="F14">
        <v>47</v>
      </c>
      <c r="G14">
        <v>16</v>
      </c>
      <c r="H14">
        <v>41</v>
      </c>
      <c r="I14">
        <v>136</v>
      </c>
      <c r="J14">
        <v>10</v>
      </c>
      <c r="K14">
        <v>237</v>
      </c>
    </row>
    <row r="15" spans="1:11" x14ac:dyDescent="0.2">
      <c r="A15" s="4" t="s">
        <v>20</v>
      </c>
      <c r="B15" s="4">
        <f t="shared" ref="B15:K15" si="2">SUM(B16:B19)</f>
        <v>412</v>
      </c>
      <c r="C15" s="4">
        <f t="shared" si="2"/>
        <v>936</v>
      </c>
      <c r="D15" s="4">
        <f t="shared" si="2"/>
        <v>438</v>
      </c>
      <c r="E15" s="4">
        <f t="shared" si="2"/>
        <v>498</v>
      </c>
      <c r="F15" s="4">
        <f t="shared" si="2"/>
        <v>424</v>
      </c>
      <c r="G15" s="4">
        <f t="shared" si="2"/>
        <v>192</v>
      </c>
      <c r="H15" s="4">
        <f t="shared" si="2"/>
        <v>438</v>
      </c>
      <c r="I15" s="4">
        <f t="shared" si="2"/>
        <v>616</v>
      </c>
      <c r="J15" s="4">
        <f t="shared" si="2"/>
        <v>97</v>
      </c>
      <c r="K15" s="4">
        <f t="shared" si="2"/>
        <v>2515</v>
      </c>
    </row>
    <row r="16" spans="1:11" x14ac:dyDescent="0.2">
      <c r="A16" t="s">
        <v>21</v>
      </c>
      <c r="B16">
        <v>298</v>
      </c>
      <c r="C16">
        <v>666</v>
      </c>
      <c r="D16">
        <v>302</v>
      </c>
      <c r="E16">
        <v>364</v>
      </c>
      <c r="F16">
        <v>203</v>
      </c>
      <c r="G16">
        <v>92</v>
      </c>
      <c r="H16">
        <v>237</v>
      </c>
      <c r="I16">
        <v>241</v>
      </c>
      <c r="J16">
        <v>32</v>
      </c>
      <c r="K16">
        <v>1585</v>
      </c>
    </row>
    <row r="17" spans="1:11" x14ac:dyDescent="0.2">
      <c r="A17" t="s">
        <v>22</v>
      </c>
      <c r="B17">
        <v>45</v>
      </c>
      <c r="C17">
        <v>95</v>
      </c>
      <c r="D17">
        <v>47</v>
      </c>
      <c r="E17">
        <v>48</v>
      </c>
      <c r="F17">
        <v>67</v>
      </c>
      <c r="G17">
        <v>23</v>
      </c>
      <c r="H17">
        <v>89</v>
      </c>
      <c r="I17">
        <v>101</v>
      </c>
      <c r="J17">
        <v>6</v>
      </c>
      <c r="K17">
        <v>231</v>
      </c>
    </row>
    <row r="18" spans="1:11" x14ac:dyDescent="0.2">
      <c r="A18" t="s">
        <v>23</v>
      </c>
      <c r="B18">
        <v>32</v>
      </c>
      <c r="C18">
        <v>76</v>
      </c>
      <c r="D18">
        <v>44</v>
      </c>
      <c r="E18">
        <v>32</v>
      </c>
      <c r="F18">
        <v>86</v>
      </c>
      <c r="G18">
        <v>48</v>
      </c>
      <c r="H18">
        <v>27</v>
      </c>
      <c r="I18">
        <v>157</v>
      </c>
      <c r="J18">
        <v>37</v>
      </c>
      <c r="K18">
        <v>310</v>
      </c>
    </row>
    <row r="19" spans="1:11" x14ac:dyDescent="0.2">
      <c r="A19" t="s">
        <v>24</v>
      </c>
      <c r="B19">
        <v>37</v>
      </c>
      <c r="C19">
        <v>99</v>
      </c>
      <c r="D19">
        <v>45</v>
      </c>
      <c r="E19">
        <v>54</v>
      </c>
      <c r="F19">
        <v>68</v>
      </c>
      <c r="G19">
        <v>29</v>
      </c>
      <c r="H19">
        <v>85</v>
      </c>
      <c r="I19">
        <v>117</v>
      </c>
      <c r="J19">
        <v>22</v>
      </c>
      <c r="K19">
        <v>389</v>
      </c>
    </row>
    <row r="20" spans="1:11" x14ac:dyDescent="0.2">
      <c r="A20" s="4" t="s">
        <v>25</v>
      </c>
      <c r="B20" s="4">
        <f t="shared" ref="B20:K20" si="3">SUM(B21:B22)</f>
        <v>244</v>
      </c>
      <c r="C20" s="4">
        <f t="shared" si="3"/>
        <v>629</v>
      </c>
      <c r="D20" s="4">
        <f t="shared" si="3"/>
        <v>287</v>
      </c>
      <c r="E20" s="4">
        <f t="shared" si="3"/>
        <v>342</v>
      </c>
      <c r="F20" s="4">
        <f t="shared" si="3"/>
        <v>389</v>
      </c>
      <c r="G20" s="4">
        <f t="shared" si="3"/>
        <v>163</v>
      </c>
      <c r="H20" s="4">
        <f t="shared" si="3"/>
        <v>168</v>
      </c>
      <c r="I20" s="4">
        <f t="shared" si="3"/>
        <v>358</v>
      </c>
      <c r="J20" s="4">
        <f t="shared" si="3"/>
        <v>65</v>
      </c>
      <c r="K20" s="4">
        <f t="shared" si="3"/>
        <v>2064</v>
      </c>
    </row>
    <row r="21" spans="1:11" x14ac:dyDescent="0.2">
      <c r="A21" t="s">
        <v>26</v>
      </c>
      <c r="B21">
        <v>162</v>
      </c>
      <c r="C21">
        <v>421</v>
      </c>
      <c r="D21">
        <v>188</v>
      </c>
      <c r="E21">
        <v>233</v>
      </c>
      <c r="F21">
        <v>286</v>
      </c>
      <c r="G21">
        <v>120</v>
      </c>
      <c r="H21">
        <v>121</v>
      </c>
      <c r="I21">
        <v>147</v>
      </c>
      <c r="J21">
        <v>39</v>
      </c>
      <c r="K21">
        <v>1212</v>
      </c>
    </row>
    <row r="22" spans="1:11" x14ac:dyDescent="0.2">
      <c r="A22" t="s">
        <v>27</v>
      </c>
      <c r="B22">
        <v>82</v>
      </c>
      <c r="C22">
        <v>208</v>
      </c>
      <c r="D22">
        <v>99</v>
      </c>
      <c r="E22">
        <v>109</v>
      </c>
      <c r="F22">
        <v>103</v>
      </c>
      <c r="G22">
        <v>43</v>
      </c>
      <c r="H22">
        <v>47</v>
      </c>
      <c r="I22">
        <v>211</v>
      </c>
      <c r="J22">
        <v>26</v>
      </c>
      <c r="K22">
        <v>852</v>
      </c>
    </row>
    <row r="23" spans="1:11" x14ac:dyDescent="0.2">
      <c r="A23" s="4" t="s">
        <v>28</v>
      </c>
      <c r="B23" s="4">
        <f t="shared" ref="B23:K23" si="4">SUM(B24:B26)</f>
        <v>378</v>
      </c>
      <c r="C23" s="4">
        <f t="shared" si="4"/>
        <v>975</v>
      </c>
      <c r="D23" s="4">
        <f t="shared" si="4"/>
        <v>477</v>
      </c>
      <c r="E23" s="4">
        <f t="shared" si="4"/>
        <v>498</v>
      </c>
      <c r="F23" s="4">
        <f t="shared" si="4"/>
        <v>503</v>
      </c>
      <c r="G23" s="4">
        <f t="shared" si="4"/>
        <v>196</v>
      </c>
      <c r="H23" s="4">
        <f t="shared" si="4"/>
        <v>346</v>
      </c>
      <c r="I23" s="4">
        <f t="shared" si="4"/>
        <v>974</v>
      </c>
      <c r="J23" s="4">
        <f t="shared" si="4"/>
        <v>101</v>
      </c>
      <c r="K23" s="4">
        <f t="shared" si="4"/>
        <v>2971</v>
      </c>
    </row>
    <row r="24" spans="1:11" x14ac:dyDescent="0.2">
      <c r="A24" t="s">
        <v>29</v>
      </c>
      <c r="B24">
        <v>268</v>
      </c>
      <c r="C24">
        <v>675</v>
      </c>
      <c r="D24">
        <v>319</v>
      </c>
      <c r="E24">
        <v>356</v>
      </c>
      <c r="F24">
        <v>313</v>
      </c>
      <c r="G24">
        <v>120</v>
      </c>
      <c r="H24">
        <v>237</v>
      </c>
      <c r="I24">
        <v>530</v>
      </c>
      <c r="J24">
        <v>51</v>
      </c>
      <c r="K24">
        <v>2079</v>
      </c>
    </row>
    <row r="25" spans="1:11" x14ac:dyDescent="0.2">
      <c r="A25" t="s">
        <v>30</v>
      </c>
      <c r="B25">
        <v>56</v>
      </c>
      <c r="C25">
        <v>150</v>
      </c>
      <c r="D25">
        <v>80</v>
      </c>
      <c r="E25">
        <v>70</v>
      </c>
      <c r="F25">
        <v>119</v>
      </c>
      <c r="G25">
        <v>43</v>
      </c>
      <c r="H25">
        <v>64</v>
      </c>
      <c r="I25">
        <v>279</v>
      </c>
      <c r="J25">
        <v>42</v>
      </c>
      <c r="K25">
        <v>524</v>
      </c>
    </row>
    <row r="26" spans="1:11" x14ac:dyDescent="0.2">
      <c r="A26" t="s">
        <v>31</v>
      </c>
      <c r="B26">
        <v>54</v>
      </c>
      <c r="C26">
        <v>150</v>
      </c>
      <c r="D26">
        <v>78</v>
      </c>
      <c r="E26">
        <v>72</v>
      </c>
      <c r="F26">
        <v>71</v>
      </c>
      <c r="G26">
        <v>33</v>
      </c>
      <c r="H26">
        <v>45</v>
      </c>
      <c r="I26">
        <v>165</v>
      </c>
      <c r="J26">
        <v>8</v>
      </c>
      <c r="K26">
        <v>368</v>
      </c>
    </row>
    <row r="27" spans="1:11" x14ac:dyDescent="0.2">
      <c r="A27" s="4" t="s">
        <v>32</v>
      </c>
      <c r="B27" s="4">
        <f t="shared" ref="B27:K27" si="5">SUM(B28:B30)</f>
        <v>251</v>
      </c>
      <c r="C27" s="4">
        <f t="shared" si="5"/>
        <v>724</v>
      </c>
      <c r="D27" s="4">
        <f t="shared" si="5"/>
        <v>369</v>
      </c>
      <c r="E27" s="4">
        <f t="shared" si="5"/>
        <v>355</v>
      </c>
      <c r="F27" s="4">
        <f t="shared" si="5"/>
        <v>568</v>
      </c>
      <c r="G27" s="4">
        <f t="shared" si="5"/>
        <v>246</v>
      </c>
      <c r="H27" s="4">
        <f t="shared" si="5"/>
        <v>447</v>
      </c>
      <c r="I27" s="4">
        <f t="shared" si="5"/>
        <v>463</v>
      </c>
      <c r="J27" s="4">
        <f t="shared" si="5"/>
        <v>62</v>
      </c>
      <c r="K27" s="4">
        <f t="shared" si="5"/>
        <v>2296</v>
      </c>
    </row>
    <row r="28" spans="1:11" x14ac:dyDescent="0.2">
      <c r="A28" t="s">
        <v>33</v>
      </c>
      <c r="B28">
        <v>155</v>
      </c>
      <c r="C28">
        <v>445</v>
      </c>
      <c r="D28">
        <v>224</v>
      </c>
      <c r="E28">
        <v>221</v>
      </c>
      <c r="F28">
        <v>328</v>
      </c>
      <c r="G28">
        <v>146</v>
      </c>
      <c r="H28">
        <v>302</v>
      </c>
      <c r="I28">
        <v>217</v>
      </c>
      <c r="J28">
        <v>26</v>
      </c>
      <c r="K28">
        <v>1445</v>
      </c>
    </row>
    <row r="29" spans="1:11" x14ac:dyDescent="0.2">
      <c r="A29" t="s">
        <v>34</v>
      </c>
      <c r="B29">
        <v>64</v>
      </c>
      <c r="C29">
        <v>189</v>
      </c>
      <c r="D29">
        <v>98</v>
      </c>
      <c r="E29">
        <v>91</v>
      </c>
      <c r="F29">
        <v>167</v>
      </c>
      <c r="G29">
        <v>70</v>
      </c>
      <c r="H29">
        <v>52</v>
      </c>
      <c r="I29">
        <v>60</v>
      </c>
      <c r="J29">
        <v>28</v>
      </c>
      <c r="K29">
        <v>468</v>
      </c>
    </row>
    <row r="30" spans="1:11" x14ac:dyDescent="0.2">
      <c r="A30" t="s">
        <v>35</v>
      </c>
      <c r="B30">
        <v>32</v>
      </c>
      <c r="C30">
        <v>90</v>
      </c>
      <c r="D30">
        <v>47</v>
      </c>
      <c r="E30">
        <v>43</v>
      </c>
      <c r="F30">
        <v>73</v>
      </c>
      <c r="G30">
        <v>30</v>
      </c>
      <c r="H30">
        <v>93</v>
      </c>
      <c r="I30">
        <v>186</v>
      </c>
      <c r="J30">
        <v>8</v>
      </c>
      <c r="K30">
        <v>383</v>
      </c>
    </row>
    <row r="31" spans="1:11" x14ac:dyDescent="0.2">
      <c r="A31" s="4" t="s">
        <v>36</v>
      </c>
      <c r="B31" s="4">
        <f t="shared" ref="B31:K31" si="6">SUM(B32:B33)</f>
        <v>156</v>
      </c>
      <c r="C31" s="4">
        <f t="shared" si="6"/>
        <v>438</v>
      </c>
      <c r="D31" s="4">
        <f t="shared" si="6"/>
        <v>201</v>
      </c>
      <c r="E31" s="4">
        <f t="shared" si="6"/>
        <v>237</v>
      </c>
      <c r="F31" s="4">
        <f t="shared" si="6"/>
        <v>178</v>
      </c>
      <c r="G31" s="4">
        <f t="shared" si="6"/>
        <v>58</v>
      </c>
      <c r="H31" s="4">
        <f t="shared" si="6"/>
        <v>162</v>
      </c>
      <c r="I31" s="4">
        <f t="shared" si="6"/>
        <v>351</v>
      </c>
      <c r="J31" s="4">
        <f t="shared" si="6"/>
        <v>54</v>
      </c>
      <c r="K31" s="4">
        <f t="shared" si="6"/>
        <v>1818</v>
      </c>
    </row>
    <row r="32" spans="1:11" x14ac:dyDescent="0.2">
      <c r="A32" t="s">
        <v>37</v>
      </c>
      <c r="B32">
        <v>128</v>
      </c>
      <c r="C32">
        <v>357</v>
      </c>
      <c r="D32">
        <v>162</v>
      </c>
      <c r="E32">
        <v>195</v>
      </c>
      <c r="F32">
        <v>149</v>
      </c>
      <c r="G32">
        <v>50</v>
      </c>
      <c r="H32">
        <v>150</v>
      </c>
      <c r="I32">
        <v>263</v>
      </c>
      <c r="J32">
        <v>50</v>
      </c>
      <c r="K32">
        <v>1549</v>
      </c>
    </row>
    <row r="33" spans="1:11" x14ac:dyDescent="0.2">
      <c r="A33" t="s">
        <v>38</v>
      </c>
      <c r="B33">
        <v>28</v>
      </c>
      <c r="C33">
        <v>81</v>
      </c>
      <c r="D33">
        <v>39</v>
      </c>
      <c r="E33">
        <v>42</v>
      </c>
      <c r="F33">
        <v>29</v>
      </c>
      <c r="G33">
        <v>8</v>
      </c>
      <c r="H33">
        <v>12</v>
      </c>
      <c r="I33">
        <v>88</v>
      </c>
      <c r="J33">
        <v>4</v>
      </c>
      <c r="K33">
        <v>269</v>
      </c>
    </row>
    <row r="34" spans="1:11" x14ac:dyDescent="0.2">
      <c r="A34" s="4" t="s">
        <v>39</v>
      </c>
      <c r="B34" s="4">
        <f t="shared" ref="B34:K34" si="7">SUM(B35:B37)</f>
        <v>124</v>
      </c>
      <c r="C34" s="4">
        <f t="shared" si="7"/>
        <v>361</v>
      </c>
      <c r="D34" s="4">
        <f t="shared" si="7"/>
        <v>179</v>
      </c>
      <c r="E34" s="4">
        <f t="shared" si="7"/>
        <v>182</v>
      </c>
      <c r="F34" s="4">
        <f t="shared" si="7"/>
        <v>131</v>
      </c>
      <c r="G34" s="4">
        <f t="shared" si="7"/>
        <v>67</v>
      </c>
      <c r="H34" s="4">
        <f t="shared" si="7"/>
        <v>149</v>
      </c>
      <c r="I34" s="4">
        <f t="shared" si="7"/>
        <v>170</v>
      </c>
      <c r="J34" s="4">
        <f t="shared" si="7"/>
        <v>14</v>
      </c>
      <c r="K34" s="4">
        <f t="shared" si="7"/>
        <v>589</v>
      </c>
    </row>
    <row r="35" spans="1:11" x14ac:dyDescent="0.2">
      <c r="A35" t="s">
        <v>40</v>
      </c>
      <c r="B35">
        <v>91</v>
      </c>
      <c r="C35">
        <v>257</v>
      </c>
      <c r="D35">
        <v>129</v>
      </c>
      <c r="E35">
        <v>129</v>
      </c>
      <c r="F35">
        <v>88</v>
      </c>
      <c r="G35">
        <v>48</v>
      </c>
      <c r="H35">
        <v>100</v>
      </c>
      <c r="I35">
        <v>79</v>
      </c>
      <c r="J35">
        <v>8</v>
      </c>
      <c r="K35">
        <v>344</v>
      </c>
    </row>
    <row r="36" spans="1:11" x14ac:dyDescent="0.2">
      <c r="A36" t="s">
        <v>41</v>
      </c>
      <c r="B36">
        <v>27</v>
      </c>
      <c r="C36">
        <v>97</v>
      </c>
      <c r="D36">
        <v>45</v>
      </c>
      <c r="E36">
        <v>51</v>
      </c>
      <c r="F36">
        <v>42</v>
      </c>
      <c r="G36">
        <v>18</v>
      </c>
      <c r="H36">
        <v>47</v>
      </c>
      <c r="I36">
        <v>87</v>
      </c>
      <c r="J36">
        <v>5</v>
      </c>
      <c r="K36">
        <v>235</v>
      </c>
    </row>
    <row r="37" spans="1:11" x14ac:dyDescent="0.2">
      <c r="A37" t="s">
        <v>42</v>
      </c>
      <c r="B37">
        <v>6</v>
      </c>
      <c r="C37">
        <v>7</v>
      </c>
      <c r="D37">
        <v>5</v>
      </c>
      <c r="E37">
        <v>2</v>
      </c>
      <c r="F37">
        <v>1</v>
      </c>
      <c r="G37">
        <v>1</v>
      </c>
      <c r="H37">
        <v>2</v>
      </c>
      <c r="I37">
        <v>4</v>
      </c>
      <c r="J37">
        <v>1</v>
      </c>
      <c r="K37">
        <v>10</v>
      </c>
    </row>
    <row r="38" spans="1:11" x14ac:dyDescent="0.2">
      <c r="A38" s="4" t="s">
        <v>43</v>
      </c>
      <c r="B38" s="4">
        <f t="shared" ref="B38:K38" si="8">SUM(B39:B42)</f>
        <v>217</v>
      </c>
      <c r="C38" s="4">
        <f t="shared" si="8"/>
        <v>563</v>
      </c>
      <c r="D38" s="4">
        <f t="shared" si="8"/>
        <v>266</v>
      </c>
      <c r="E38" s="4">
        <f t="shared" si="8"/>
        <v>297</v>
      </c>
      <c r="F38" s="4">
        <f t="shared" si="8"/>
        <v>464</v>
      </c>
      <c r="G38" s="4">
        <f t="shared" si="8"/>
        <v>216</v>
      </c>
      <c r="H38" s="4">
        <f t="shared" si="8"/>
        <v>189</v>
      </c>
      <c r="I38" s="4">
        <f t="shared" si="8"/>
        <v>227</v>
      </c>
      <c r="J38" s="4">
        <f t="shared" si="8"/>
        <v>108</v>
      </c>
      <c r="K38" s="4">
        <f t="shared" si="8"/>
        <v>1332</v>
      </c>
    </row>
    <row r="39" spans="1:11" x14ac:dyDescent="0.2">
      <c r="A39" t="s">
        <v>44</v>
      </c>
      <c r="B39">
        <v>150</v>
      </c>
      <c r="C39">
        <v>395</v>
      </c>
      <c r="D39">
        <v>188</v>
      </c>
      <c r="E39">
        <v>207</v>
      </c>
      <c r="F39">
        <v>309</v>
      </c>
      <c r="G39">
        <v>142</v>
      </c>
      <c r="H39">
        <v>139</v>
      </c>
      <c r="I39">
        <v>94</v>
      </c>
      <c r="J39">
        <v>35</v>
      </c>
      <c r="K39">
        <v>798</v>
      </c>
    </row>
    <row r="40" spans="1:11" x14ac:dyDescent="0.2">
      <c r="A40" t="s">
        <v>45</v>
      </c>
      <c r="B40">
        <v>25</v>
      </c>
      <c r="C40">
        <v>65</v>
      </c>
      <c r="D40">
        <v>30</v>
      </c>
      <c r="E40">
        <v>35</v>
      </c>
      <c r="F40">
        <v>10</v>
      </c>
      <c r="G40">
        <v>5</v>
      </c>
      <c r="H40">
        <v>11</v>
      </c>
      <c r="I40">
        <v>37</v>
      </c>
      <c r="J40">
        <v>4</v>
      </c>
      <c r="K40">
        <v>185</v>
      </c>
    </row>
    <row r="41" spans="1:11" x14ac:dyDescent="0.2">
      <c r="A41" t="s">
        <v>46</v>
      </c>
      <c r="B41">
        <v>42</v>
      </c>
      <c r="C41">
        <v>103</v>
      </c>
      <c r="D41">
        <v>48</v>
      </c>
      <c r="E41">
        <v>55</v>
      </c>
      <c r="F41">
        <v>145</v>
      </c>
      <c r="G41">
        <v>69</v>
      </c>
      <c r="H41">
        <v>39</v>
      </c>
      <c r="I41">
        <v>96</v>
      </c>
      <c r="J41">
        <v>69</v>
      </c>
      <c r="K41">
        <v>349</v>
      </c>
    </row>
    <row r="42" spans="1:11" x14ac:dyDescent="0.2">
      <c r="A42" t="s">
        <v>47</v>
      </c>
      <c r="K42" t="str">
        <f>IF((D42+E42)=C42,"","Вранье")</f>
        <v/>
      </c>
    </row>
    <row r="43" spans="1:11" x14ac:dyDescent="0.2">
      <c r="A43" s="4" t="s">
        <v>48</v>
      </c>
      <c r="B43" s="4">
        <f t="shared" ref="B43:K43" si="9">SUM(B44:B46)</f>
        <v>196</v>
      </c>
      <c r="C43" s="4">
        <f t="shared" si="9"/>
        <v>567</v>
      </c>
      <c r="D43" s="4">
        <f t="shared" si="9"/>
        <v>284</v>
      </c>
      <c r="E43" s="4">
        <f t="shared" si="9"/>
        <v>283</v>
      </c>
      <c r="F43" s="4">
        <f t="shared" si="9"/>
        <v>396</v>
      </c>
      <c r="G43" s="4">
        <f t="shared" si="9"/>
        <v>154</v>
      </c>
      <c r="H43" s="4">
        <f t="shared" si="9"/>
        <v>560</v>
      </c>
      <c r="I43" s="4">
        <f t="shared" si="9"/>
        <v>399</v>
      </c>
      <c r="J43" s="4">
        <f t="shared" si="9"/>
        <v>70</v>
      </c>
      <c r="K43" s="4">
        <f t="shared" si="9"/>
        <v>2050</v>
      </c>
    </row>
    <row r="44" spans="1:11" x14ac:dyDescent="0.2">
      <c r="A44" t="s">
        <v>49</v>
      </c>
      <c r="B44">
        <v>100</v>
      </c>
      <c r="C44">
        <v>308</v>
      </c>
      <c r="D44">
        <v>149</v>
      </c>
      <c r="E44">
        <v>159</v>
      </c>
      <c r="F44">
        <v>177</v>
      </c>
      <c r="G44">
        <v>74</v>
      </c>
      <c r="H44">
        <v>230</v>
      </c>
      <c r="I44">
        <v>225</v>
      </c>
      <c r="J44">
        <v>24</v>
      </c>
      <c r="K44">
        <v>1260</v>
      </c>
    </row>
    <row r="45" spans="1:11" x14ac:dyDescent="0.2">
      <c r="A45" t="s">
        <v>50</v>
      </c>
      <c r="B45">
        <v>66</v>
      </c>
      <c r="C45">
        <v>184</v>
      </c>
      <c r="D45">
        <v>94</v>
      </c>
      <c r="E45">
        <v>90</v>
      </c>
      <c r="F45">
        <v>175</v>
      </c>
      <c r="G45">
        <v>69</v>
      </c>
      <c r="H45">
        <v>248</v>
      </c>
      <c r="I45">
        <v>156</v>
      </c>
      <c r="J45">
        <v>43</v>
      </c>
      <c r="K45">
        <v>639</v>
      </c>
    </row>
    <row r="46" spans="1:11" x14ac:dyDescent="0.2">
      <c r="A46" t="s">
        <v>51</v>
      </c>
      <c r="B46">
        <v>30</v>
      </c>
      <c r="C46">
        <v>75</v>
      </c>
      <c r="D46">
        <v>41</v>
      </c>
      <c r="E46">
        <v>34</v>
      </c>
      <c r="F46">
        <v>44</v>
      </c>
      <c r="G46">
        <v>11</v>
      </c>
      <c r="H46">
        <v>82</v>
      </c>
      <c r="I46">
        <v>18</v>
      </c>
      <c r="J46">
        <v>3</v>
      </c>
      <c r="K46">
        <v>151</v>
      </c>
    </row>
    <row r="47" spans="1:11" x14ac:dyDescent="0.2">
      <c r="A47" s="4" t="s">
        <v>52</v>
      </c>
      <c r="B47" s="4">
        <f t="shared" ref="B47:K47" si="10">SUM(B48:B49)</f>
        <v>1660</v>
      </c>
      <c r="C47" s="4">
        <f t="shared" si="10"/>
        <v>4389</v>
      </c>
      <c r="D47" s="4">
        <f t="shared" si="10"/>
        <v>2042</v>
      </c>
      <c r="E47" s="4">
        <f t="shared" si="10"/>
        <v>2347</v>
      </c>
      <c r="F47" s="4">
        <f t="shared" si="10"/>
        <v>381</v>
      </c>
      <c r="G47" s="4">
        <f t="shared" si="10"/>
        <v>177</v>
      </c>
      <c r="H47" s="4">
        <f t="shared" si="10"/>
        <v>713</v>
      </c>
      <c r="I47" s="4">
        <f t="shared" si="10"/>
        <v>284</v>
      </c>
      <c r="J47" s="4">
        <f t="shared" si="10"/>
        <v>21</v>
      </c>
      <c r="K47" s="4">
        <f t="shared" si="10"/>
        <v>3910</v>
      </c>
    </row>
    <row r="48" spans="1:11" x14ac:dyDescent="0.2">
      <c r="A48" t="s">
        <v>53</v>
      </c>
      <c r="B48">
        <v>1554</v>
      </c>
      <c r="C48">
        <v>4049</v>
      </c>
      <c r="D48">
        <v>1877</v>
      </c>
      <c r="E48">
        <v>2172</v>
      </c>
      <c r="F48">
        <v>210</v>
      </c>
      <c r="G48">
        <v>104</v>
      </c>
      <c r="H48">
        <v>515</v>
      </c>
      <c r="I48">
        <v>121</v>
      </c>
      <c r="J48">
        <v>8</v>
      </c>
      <c r="K48">
        <v>3012</v>
      </c>
    </row>
    <row r="49" spans="1:11" x14ac:dyDescent="0.2">
      <c r="A49" t="s">
        <v>54</v>
      </c>
      <c r="B49">
        <v>106</v>
      </c>
      <c r="C49">
        <v>340</v>
      </c>
      <c r="D49">
        <v>165</v>
      </c>
      <c r="E49">
        <v>175</v>
      </c>
      <c r="F49">
        <v>171</v>
      </c>
      <c r="G49">
        <v>73</v>
      </c>
      <c r="H49">
        <v>198</v>
      </c>
      <c r="I49">
        <v>163</v>
      </c>
      <c r="J49">
        <v>13</v>
      </c>
      <c r="K49">
        <v>898</v>
      </c>
    </row>
    <row r="50" spans="1:11" x14ac:dyDescent="0.2">
      <c r="A50" s="4" t="s">
        <v>104</v>
      </c>
      <c r="B50" s="4">
        <f t="shared" ref="B50:K50" si="11">SUM(B51:B52)</f>
        <v>291</v>
      </c>
      <c r="C50" s="4">
        <f t="shared" si="11"/>
        <v>858</v>
      </c>
      <c r="D50" s="4">
        <f t="shared" si="11"/>
        <v>412</v>
      </c>
      <c r="E50" s="4">
        <f t="shared" si="11"/>
        <v>446</v>
      </c>
      <c r="F50" s="4">
        <f t="shared" si="11"/>
        <v>254</v>
      </c>
      <c r="G50" s="4">
        <f t="shared" si="11"/>
        <v>108</v>
      </c>
      <c r="H50" s="4">
        <f t="shared" si="11"/>
        <v>273</v>
      </c>
      <c r="I50" s="4">
        <f t="shared" si="11"/>
        <v>387</v>
      </c>
      <c r="J50" s="4">
        <f t="shared" si="11"/>
        <v>17</v>
      </c>
      <c r="K50" s="4">
        <f t="shared" si="11"/>
        <v>1935</v>
      </c>
    </row>
    <row r="51" spans="1:11" x14ac:dyDescent="0.2">
      <c r="A51" t="s">
        <v>56</v>
      </c>
      <c r="B51">
        <v>242</v>
      </c>
      <c r="C51">
        <v>714</v>
      </c>
      <c r="D51">
        <v>342</v>
      </c>
      <c r="E51">
        <v>372</v>
      </c>
      <c r="F51">
        <v>143</v>
      </c>
      <c r="G51">
        <v>62</v>
      </c>
      <c r="H51">
        <v>172</v>
      </c>
      <c r="I51">
        <v>131</v>
      </c>
      <c r="J51">
        <v>13</v>
      </c>
      <c r="K51">
        <v>1338</v>
      </c>
    </row>
    <row r="52" spans="1:11" x14ac:dyDescent="0.2">
      <c r="A52" t="s">
        <v>57</v>
      </c>
      <c r="B52">
        <v>49</v>
      </c>
      <c r="C52">
        <v>144</v>
      </c>
      <c r="D52">
        <v>70</v>
      </c>
      <c r="E52">
        <v>74</v>
      </c>
      <c r="F52">
        <v>111</v>
      </c>
      <c r="G52">
        <v>46</v>
      </c>
      <c r="H52">
        <v>101</v>
      </c>
      <c r="I52">
        <v>256</v>
      </c>
      <c r="J52">
        <v>4</v>
      </c>
      <c r="K52">
        <v>597</v>
      </c>
    </row>
    <row r="53" spans="1:11" x14ac:dyDescent="0.2">
      <c r="A53" s="4" t="s">
        <v>58</v>
      </c>
      <c r="B53" s="4">
        <f t="shared" ref="B53:K53" si="12">SUM(B54:B56)</f>
        <v>280</v>
      </c>
      <c r="C53" s="4">
        <f t="shared" si="12"/>
        <v>832</v>
      </c>
      <c r="D53" s="4">
        <f t="shared" si="12"/>
        <v>401</v>
      </c>
      <c r="E53" s="4">
        <f t="shared" si="12"/>
        <v>431</v>
      </c>
      <c r="F53" s="4">
        <f t="shared" si="12"/>
        <v>360</v>
      </c>
      <c r="G53" s="4">
        <f t="shared" si="12"/>
        <v>132</v>
      </c>
      <c r="H53" s="4">
        <f t="shared" si="12"/>
        <v>458</v>
      </c>
      <c r="I53" s="4">
        <f t="shared" si="12"/>
        <v>379</v>
      </c>
      <c r="J53" s="4">
        <f t="shared" si="12"/>
        <v>33</v>
      </c>
      <c r="K53" s="4">
        <f t="shared" si="12"/>
        <v>2033</v>
      </c>
    </row>
    <row r="54" spans="1:11" x14ac:dyDescent="0.2">
      <c r="A54" t="s">
        <v>59</v>
      </c>
      <c r="B54">
        <v>190</v>
      </c>
      <c r="C54">
        <v>602</v>
      </c>
      <c r="D54">
        <v>286</v>
      </c>
      <c r="E54">
        <v>316</v>
      </c>
      <c r="F54">
        <v>241</v>
      </c>
      <c r="G54">
        <v>89</v>
      </c>
      <c r="H54">
        <v>330</v>
      </c>
      <c r="I54">
        <v>217</v>
      </c>
      <c r="J54">
        <v>22</v>
      </c>
      <c r="K54">
        <v>1400</v>
      </c>
    </row>
    <row r="55" spans="1:11" x14ac:dyDescent="0.2">
      <c r="A55" t="s">
        <v>60</v>
      </c>
      <c r="B55">
        <v>36</v>
      </c>
      <c r="C55">
        <v>78</v>
      </c>
      <c r="D55">
        <v>44</v>
      </c>
      <c r="E55">
        <v>34</v>
      </c>
      <c r="F55">
        <v>24</v>
      </c>
      <c r="G55">
        <v>9</v>
      </c>
      <c r="H55">
        <v>33</v>
      </c>
      <c r="I55">
        <v>63</v>
      </c>
      <c r="K55">
        <v>162</v>
      </c>
    </row>
    <row r="56" spans="1:11" x14ac:dyDescent="0.2">
      <c r="A56" t="s">
        <v>61</v>
      </c>
      <c r="B56">
        <v>54</v>
      </c>
      <c r="C56">
        <v>152</v>
      </c>
      <c r="D56">
        <v>71</v>
      </c>
      <c r="E56">
        <v>81</v>
      </c>
      <c r="F56">
        <v>95</v>
      </c>
      <c r="G56">
        <v>34</v>
      </c>
      <c r="H56">
        <v>95</v>
      </c>
      <c r="I56">
        <v>99</v>
      </c>
      <c r="J56">
        <v>11</v>
      </c>
      <c r="K56">
        <v>471</v>
      </c>
    </row>
    <row r="57" spans="1:11" x14ac:dyDescent="0.2">
      <c r="A57" s="4" t="s">
        <v>62</v>
      </c>
      <c r="B57" s="4">
        <f t="shared" ref="B57:K57" si="13">SUM(B58:B60)</f>
        <v>193</v>
      </c>
      <c r="C57" s="4">
        <f t="shared" si="13"/>
        <v>500</v>
      </c>
      <c r="D57" s="4">
        <f t="shared" si="13"/>
        <v>245</v>
      </c>
      <c r="E57" s="4">
        <f t="shared" si="13"/>
        <v>255</v>
      </c>
      <c r="F57" s="4">
        <f t="shared" si="13"/>
        <v>474</v>
      </c>
      <c r="G57" s="4">
        <f t="shared" si="13"/>
        <v>161</v>
      </c>
      <c r="H57" s="4">
        <f t="shared" si="13"/>
        <v>772</v>
      </c>
      <c r="I57" s="4">
        <f t="shared" si="13"/>
        <v>608</v>
      </c>
      <c r="J57" s="4">
        <f t="shared" si="13"/>
        <v>97</v>
      </c>
      <c r="K57" s="4">
        <f t="shared" si="13"/>
        <v>2455</v>
      </c>
    </row>
    <row r="58" spans="1:11" x14ac:dyDescent="0.2">
      <c r="A58" t="s">
        <v>63</v>
      </c>
      <c r="B58">
        <v>135</v>
      </c>
      <c r="C58">
        <v>350</v>
      </c>
      <c r="D58">
        <v>176</v>
      </c>
      <c r="E58">
        <v>174</v>
      </c>
      <c r="F58">
        <v>279</v>
      </c>
      <c r="G58">
        <v>83</v>
      </c>
      <c r="H58">
        <v>498</v>
      </c>
      <c r="I58">
        <v>199</v>
      </c>
      <c r="J58">
        <v>40</v>
      </c>
      <c r="K58">
        <v>1590</v>
      </c>
    </row>
    <row r="59" spans="1:11" x14ac:dyDescent="0.2">
      <c r="A59" t="s">
        <v>64</v>
      </c>
      <c r="B59">
        <v>24</v>
      </c>
      <c r="C59">
        <v>68</v>
      </c>
      <c r="D59">
        <v>34</v>
      </c>
      <c r="E59">
        <v>34</v>
      </c>
      <c r="F59">
        <v>77</v>
      </c>
      <c r="G59">
        <v>24</v>
      </c>
      <c r="H59">
        <v>150</v>
      </c>
      <c r="I59">
        <v>232</v>
      </c>
      <c r="J59">
        <v>29</v>
      </c>
      <c r="K59">
        <v>398</v>
      </c>
    </row>
    <row r="60" spans="1:11" x14ac:dyDescent="0.2">
      <c r="A60" t="s">
        <v>65</v>
      </c>
      <c r="B60">
        <v>34</v>
      </c>
      <c r="C60">
        <v>82</v>
      </c>
      <c r="D60">
        <v>35</v>
      </c>
      <c r="E60">
        <v>47</v>
      </c>
      <c r="F60">
        <v>118</v>
      </c>
      <c r="G60">
        <v>54</v>
      </c>
      <c r="H60">
        <v>124</v>
      </c>
      <c r="I60">
        <v>177</v>
      </c>
      <c r="J60">
        <v>28</v>
      </c>
      <c r="K60">
        <v>467</v>
      </c>
    </row>
    <row r="61" spans="1:11" x14ac:dyDescent="0.2">
      <c r="A61" t="s">
        <v>66</v>
      </c>
      <c r="B61" t="s">
        <v>67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6" orientation="portrait" r:id="rId1"/>
  <headerFooter alignWithMargins="0">
    <oddHeader>&amp;A</oddHeader>
    <oddFooter>Страница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workbookViewId="0">
      <selection activeCell="F25" sqref="F25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110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4694</v>
      </c>
      <c r="C8" s="4">
        <f t="shared" si="0"/>
        <v>12863</v>
      </c>
      <c r="D8" s="4">
        <f t="shared" si="0"/>
        <v>6104</v>
      </c>
      <c r="E8" s="4">
        <f t="shared" si="0"/>
        <v>6759</v>
      </c>
      <c r="F8" s="4">
        <f t="shared" si="0"/>
        <v>4381</v>
      </c>
      <c r="G8" s="4">
        <f t="shared" si="0"/>
        <v>1783</v>
      </c>
      <c r="H8" s="4">
        <f t="shared" si="0"/>
        <v>4182</v>
      </c>
      <c r="I8" s="4">
        <f t="shared" si="0"/>
        <v>5815</v>
      </c>
      <c r="J8" s="4">
        <f t="shared" si="0"/>
        <v>790</v>
      </c>
      <c r="K8" s="4">
        <f t="shared" si="0"/>
        <v>26612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330</v>
      </c>
      <c r="C10" s="4">
        <f>SUM(C11:C14)</f>
        <v>1037</v>
      </c>
      <c r="D10" s="4">
        <f>SUM(D11:D14)</f>
        <v>504</v>
      </c>
      <c r="E10" s="4">
        <f t="shared" si="1"/>
        <v>533</v>
      </c>
      <c r="F10" s="4">
        <f t="shared" si="1"/>
        <v>248</v>
      </c>
      <c r="G10" s="4">
        <f t="shared" si="1"/>
        <v>95</v>
      </c>
      <c r="H10" s="4">
        <f t="shared" si="1"/>
        <v>456</v>
      </c>
      <c r="I10" s="4">
        <f t="shared" si="1"/>
        <v>668</v>
      </c>
      <c r="J10" s="4">
        <f t="shared" si="1"/>
        <v>14</v>
      </c>
      <c r="K10" s="4">
        <f t="shared" si="1"/>
        <v>2918</v>
      </c>
    </row>
    <row r="11" spans="1:11" x14ac:dyDescent="0.2">
      <c r="A11" t="s">
        <v>16</v>
      </c>
      <c r="B11">
        <v>245</v>
      </c>
      <c r="C11">
        <v>781</v>
      </c>
      <c r="D11">
        <v>377</v>
      </c>
      <c r="E11">
        <v>404</v>
      </c>
      <c r="F11">
        <v>153</v>
      </c>
      <c r="G11">
        <v>66</v>
      </c>
      <c r="H11">
        <v>284</v>
      </c>
      <c r="I11">
        <v>397</v>
      </c>
      <c r="J11">
        <v>4</v>
      </c>
      <c r="K11">
        <v>1988</v>
      </c>
    </row>
    <row r="12" spans="1:11" x14ac:dyDescent="0.2">
      <c r="A12" t="s">
        <v>17</v>
      </c>
      <c r="B12">
        <v>26</v>
      </c>
      <c r="C12">
        <v>90</v>
      </c>
      <c r="D12">
        <v>43</v>
      </c>
      <c r="E12">
        <v>47</v>
      </c>
      <c r="F12">
        <v>27</v>
      </c>
      <c r="G12">
        <v>6</v>
      </c>
      <c r="H12">
        <v>80</v>
      </c>
      <c r="I12">
        <v>38</v>
      </c>
      <c r="J12">
        <v>1</v>
      </c>
      <c r="K12">
        <v>461</v>
      </c>
    </row>
    <row r="13" spans="1:11" x14ac:dyDescent="0.2">
      <c r="A13" t="s">
        <v>18</v>
      </c>
      <c r="B13">
        <v>27</v>
      </c>
      <c r="C13">
        <v>75</v>
      </c>
      <c r="D13">
        <v>38</v>
      </c>
      <c r="E13">
        <v>37</v>
      </c>
      <c r="F13">
        <v>30</v>
      </c>
      <c r="G13">
        <v>11</v>
      </c>
      <c r="H13">
        <v>47</v>
      </c>
      <c r="I13">
        <v>82</v>
      </c>
      <c r="J13">
        <v>1</v>
      </c>
      <c r="K13">
        <v>293</v>
      </c>
    </row>
    <row r="14" spans="1:11" x14ac:dyDescent="0.2">
      <c r="A14" t="s">
        <v>19</v>
      </c>
      <c r="B14">
        <v>32</v>
      </c>
      <c r="C14">
        <v>91</v>
      </c>
      <c r="D14">
        <v>46</v>
      </c>
      <c r="E14">
        <v>45</v>
      </c>
      <c r="F14">
        <v>38</v>
      </c>
      <c r="G14">
        <v>12</v>
      </c>
      <c r="H14">
        <v>45</v>
      </c>
      <c r="I14">
        <v>151</v>
      </c>
      <c r="J14">
        <v>8</v>
      </c>
      <c r="K14">
        <v>176</v>
      </c>
    </row>
    <row r="15" spans="1:11" x14ac:dyDescent="0.2">
      <c r="A15" s="4" t="s">
        <v>20</v>
      </c>
      <c r="B15" s="4">
        <f t="shared" ref="B15:K15" si="2">SUM(B16:B19)</f>
        <v>406</v>
      </c>
      <c r="C15" s="4">
        <f t="shared" si="2"/>
        <v>858</v>
      </c>
      <c r="D15" s="4">
        <f t="shared" si="2"/>
        <v>387</v>
      </c>
      <c r="E15" s="4">
        <f t="shared" si="2"/>
        <v>471</v>
      </c>
      <c r="F15" s="4">
        <f t="shared" si="2"/>
        <v>409</v>
      </c>
      <c r="G15" s="4">
        <f t="shared" si="2"/>
        <v>157</v>
      </c>
      <c r="H15" s="4">
        <f t="shared" si="2"/>
        <v>293</v>
      </c>
      <c r="I15" s="4">
        <f t="shared" si="2"/>
        <v>633</v>
      </c>
      <c r="J15" s="4">
        <f t="shared" si="2"/>
        <v>82</v>
      </c>
      <c r="K15" s="4">
        <f t="shared" si="2"/>
        <v>2311</v>
      </c>
    </row>
    <row r="16" spans="1:11" x14ac:dyDescent="0.2">
      <c r="A16" t="s">
        <v>21</v>
      </c>
      <c r="B16">
        <v>293</v>
      </c>
      <c r="C16">
        <v>610</v>
      </c>
      <c r="D16">
        <v>264</v>
      </c>
      <c r="E16">
        <v>346</v>
      </c>
      <c r="F16">
        <v>218</v>
      </c>
      <c r="G16">
        <v>91</v>
      </c>
      <c r="H16">
        <v>179</v>
      </c>
      <c r="I16">
        <v>192</v>
      </c>
      <c r="J16">
        <v>33</v>
      </c>
      <c r="K16">
        <v>1496</v>
      </c>
    </row>
    <row r="17" spans="1:11" x14ac:dyDescent="0.2">
      <c r="A17" t="s">
        <v>22</v>
      </c>
      <c r="B17">
        <v>45</v>
      </c>
      <c r="C17">
        <v>98</v>
      </c>
      <c r="D17">
        <v>48</v>
      </c>
      <c r="E17">
        <v>50</v>
      </c>
      <c r="F17">
        <v>73</v>
      </c>
      <c r="G17">
        <v>24</v>
      </c>
      <c r="H17">
        <v>43</v>
      </c>
      <c r="I17">
        <v>129</v>
      </c>
      <c r="J17">
        <v>6</v>
      </c>
      <c r="K17">
        <v>219</v>
      </c>
    </row>
    <row r="18" spans="1:11" x14ac:dyDescent="0.2">
      <c r="A18" t="s">
        <v>23</v>
      </c>
      <c r="B18">
        <v>29</v>
      </c>
      <c r="C18">
        <v>58</v>
      </c>
      <c r="D18">
        <v>33</v>
      </c>
      <c r="E18">
        <v>25</v>
      </c>
      <c r="F18">
        <v>44</v>
      </c>
      <c r="G18">
        <v>16</v>
      </c>
      <c r="H18">
        <v>15</v>
      </c>
      <c r="I18">
        <v>177</v>
      </c>
      <c r="J18">
        <v>25</v>
      </c>
      <c r="K18">
        <v>310</v>
      </c>
    </row>
    <row r="19" spans="1:11" x14ac:dyDescent="0.2">
      <c r="A19" t="s">
        <v>24</v>
      </c>
      <c r="B19">
        <v>39</v>
      </c>
      <c r="C19">
        <v>92</v>
      </c>
      <c r="D19">
        <v>42</v>
      </c>
      <c r="E19">
        <v>50</v>
      </c>
      <c r="F19">
        <v>74</v>
      </c>
      <c r="G19">
        <v>26</v>
      </c>
      <c r="H19">
        <v>56</v>
      </c>
      <c r="I19">
        <v>135</v>
      </c>
      <c r="J19">
        <v>18</v>
      </c>
      <c r="K19">
        <v>286</v>
      </c>
    </row>
    <row r="20" spans="1:11" x14ac:dyDescent="0.2">
      <c r="A20" s="4" t="s">
        <v>25</v>
      </c>
      <c r="B20" s="4">
        <f t="shared" ref="B20:K20" si="3">SUM(B21:B22)</f>
        <v>238</v>
      </c>
      <c r="C20" s="4">
        <f t="shared" si="3"/>
        <v>643</v>
      </c>
      <c r="D20" s="4">
        <f t="shared" si="3"/>
        <v>291</v>
      </c>
      <c r="E20" s="4">
        <f t="shared" si="3"/>
        <v>352</v>
      </c>
      <c r="F20" s="4">
        <f t="shared" si="3"/>
        <v>368</v>
      </c>
      <c r="G20" s="4">
        <f t="shared" si="3"/>
        <v>161</v>
      </c>
      <c r="H20" s="4">
        <f t="shared" si="3"/>
        <v>217</v>
      </c>
      <c r="I20" s="4">
        <f t="shared" si="3"/>
        <v>447</v>
      </c>
      <c r="J20" s="4">
        <f t="shared" si="3"/>
        <v>66</v>
      </c>
      <c r="K20" s="4">
        <f t="shared" si="3"/>
        <v>2099</v>
      </c>
    </row>
    <row r="21" spans="1:11" x14ac:dyDescent="0.2">
      <c r="A21" t="s">
        <v>26</v>
      </c>
      <c r="B21">
        <v>160</v>
      </c>
      <c r="C21">
        <v>433</v>
      </c>
      <c r="D21">
        <v>191</v>
      </c>
      <c r="E21">
        <v>242</v>
      </c>
      <c r="F21">
        <v>281</v>
      </c>
      <c r="G21">
        <v>120</v>
      </c>
      <c r="H21">
        <v>168</v>
      </c>
      <c r="I21">
        <v>245</v>
      </c>
      <c r="J21">
        <v>36</v>
      </c>
      <c r="K21">
        <v>1397</v>
      </c>
    </row>
    <row r="22" spans="1:11" x14ac:dyDescent="0.2">
      <c r="A22" t="s">
        <v>27</v>
      </c>
      <c r="B22">
        <v>78</v>
      </c>
      <c r="C22">
        <v>210</v>
      </c>
      <c r="D22">
        <v>100</v>
      </c>
      <c r="E22">
        <v>110</v>
      </c>
      <c r="F22">
        <v>87</v>
      </c>
      <c r="G22">
        <v>41</v>
      </c>
      <c r="H22">
        <v>49</v>
      </c>
      <c r="I22">
        <v>202</v>
      </c>
      <c r="J22">
        <v>30</v>
      </c>
      <c r="K22">
        <v>702</v>
      </c>
    </row>
    <row r="23" spans="1:11" x14ac:dyDescent="0.2">
      <c r="A23" s="4" t="s">
        <v>28</v>
      </c>
      <c r="B23" s="4">
        <f t="shared" ref="B23:K23" si="4">SUM(B24:B26)</f>
        <v>371</v>
      </c>
      <c r="C23" s="4">
        <f t="shared" si="4"/>
        <v>951</v>
      </c>
      <c r="D23" s="4">
        <f t="shared" si="4"/>
        <v>459</v>
      </c>
      <c r="E23" s="4">
        <f t="shared" si="4"/>
        <v>492</v>
      </c>
      <c r="F23" s="4">
        <f t="shared" si="4"/>
        <v>452</v>
      </c>
      <c r="G23" s="4">
        <f t="shared" si="4"/>
        <v>188</v>
      </c>
      <c r="H23" s="4">
        <f t="shared" si="4"/>
        <v>257</v>
      </c>
      <c r="I23" s="4">
        <f t="shared" si="4"/>
        <v>1018</v>
      </c>
      <c r="J23" s="4">
        <f t="shared" si="4"/>
        <v>91</v>
      </c>
      <c r="K23" s="4">
        <f t="shared" si="4"/>
        <v>2618</v>
      </c>
    </row>
    <row r="24" spans="1:11" x14ac:dyDescent="0.2">
      <c r="A24" t="s">
        <v>29</v>
      </c>
      <c r="B24">
        <v>264</v>
      </c>
      <c r="C24">
        <v>667</v>
      </c>
      <c r="D24">
        <v>315</v>
      </c>
      <c r="E24">
        <v>352</v>
      </c>
      <c r="F24">
        <v>274</v>
      </c>
      <c r="G24">
        <v>119</v>
      </c>
      <c r="H24">
        <v>146</v>
      </c>
      <c r="I24">
        <v>521</v>
      </c>
      <c r="J24">
        <v>39</v>
      </c>
      <c r="K24">
        <v>1922</v>
      </c>
    </row>
    <row r="25" spans="1:11" x14ac:dyDescent="0.2">
      <c r="A25" t="s">
        <v>30</v>
      </c>
      <c r="B25">
        <v>56</v>
      </c>
      <c r="C25">
        <v>141</v>
      </c>
      <c r="D25">
        <v>71</v>
      </c>
      <c r="E25">
        <v>70</v>
      </c>
      <c r="F25">
        <v>113</v>
      </c>
      <c r="G25">
        <v>43</v>
      </c>
      <c r="H25">
        <v>51</v>
      </c>
      <c r="I25">
        <v>268</v>
      </c>
      <c r="J25">
        <v>46</v>
      </c>
      <c r="K25">
        <v>423</v>
      </c>
    </row>
    <row r="26" spans="1:11" x14ac:dyDescent="0.2">
      <c r="A26" t="s">
        <v>31</v>
      </c>
      <c r="B26">
        <v>51</v>
      </c>
      <c r="C26">
        <v>143</v>
      </c>
      <c r="D26">
        <v>73</v>
      </c>
      <c r="E26">
        <v>70</v>
      </c>
      <c r="F26">
        <v>65</v>
      </c>
      <c r="G26">
        <v>26</v>
      </c>
      <c r="H26">
        <v>60</v>
      </c>
      <c r="I26">
        <v>229</v>
      </c>
      <c r="J26">
        <v>6</v>
      </c>
      <c r="K26">
        <v>273</v>
      </c>
    </row>
    <row r="27" spans="1:11" x14ac:dyDescent="0.2">
      <c r="A27" s="4" t="s">
        <v>32</v>
      </c>
      <c r="B27" s="4">
        <f t="shared" ref="B27:K27" si="5">SUM(B28:B30)</f>
        <v>246</v>
      </c>
      <c r="C27" s="4">
        <f t="shared" si="5"/>
        <v>701</v>
      </c>
      <c r="D27" s="4">
        <f t="shared" si="5"/>
        <v>354</v>
      </c>
      <c r="E27" s="4">
        <f t="shared" si="5"/>
        <v>347</v>
      </c>
      <c r="F27" s="4">
        <f t="shared" si="5"/>
        <v>526</v>
      </c>
      <c r="G27" s="4">
        <f t="shared" si="5"/>
        <v>216</v>
      </c>
      <c r="H27" s="4">
        <f t="shared" si="5"/>
        <v>352</v>
      </c>
      <c r="I27" s="4">
        <f t="shared" si="5"/>
        <v>428</v>
      </c>
      <c r="J27" s="4">
        <f t="shared" si="5"/>
        <v>70</v>
      </c>
      <c r="K27" s="4">
        <f t="shared" si="5"/>
        <v>2216</v>
      </c>
    </row>
    <row r="28" spans="1:11" x14ac:dyDescent="0.2">
      <c r="A28" t="s">
        <v>33</v>
      </c>
      <c r="B28">
        <v>154</v>
      </c>
      <c r="C28">
        <v>433</v>
      </c>
      <c r="D28">
        <v>213</v>
      </c>
      <c r="E28">
        <v>220</v>
      </c>
      <c r="F28">
        <v>298</v>
      </c>
      <c r="G28">
        <v>119</v>
      </c>
      <c r="H28">
        <v>237</v>
      </c>
      <c r="I28">
        <v>197</v>
      </c>
      <c r="J28">
        <v>31</v>
      </c>
      <c r="K28">
        <v>1289</v>
      </c>
    </row>
    <row r="29" spans="1:11" x14ac:dyDescent="0.2">
      <c r="A29" t="s">
        <v>34</v>
      </c>
      <c r="B29">
        <v>62</v>
      </c>
      <c r="C29">
        <v>182</v>
      </c>
      <c r="D29">
        <v>94</v>
      </c>
      <c r="E29">
        <v>88</v>
      </c>
      <c r="F29">
        <v>162</v>
      </c>
      <c r="G29">
        <v>70</v>
      </c>
      <c r="H29">
        <v>49</v>
      </c>
      <c r="I29">
        <v>48</v>
      </c>
      <c r="J29">
        <v>32</v>
      </c>
      <c r="K29">
        <v>561</v>
      </c>
    </row>
    <row r="30" spans="1:11" x14ac:dyDescent="0.2">
      <c r="A30" t="s">
        <v>35</v>
      </c>
      <c r="B30">
        <v>30</v>
      </c>
      <c r="C30">
        <v>86</v>
      </c>
      <c r="D30">
        <v>47</v>
      </c>
      <c r="E30">
        <v>39</v>
      </c>
      <c r="F30">
        <v>66</v>
      </c>
      <c r="G30">
        <v>27</v>
      </c>
      <c r="H30">
        <v>66</v>
      </c>
      <c r="I30">
        <v>183</v>
      </c>
      <c r="J30">
        <v>7</v>
      </c>
      <c r="K30">
        <v>366</v>
      </c>
    </row>
    <row r="31" spans="1:11" x14ac:dyDescent="0.2">
      <c r="A31" s="4" t="s">
        <v>36</v>
      </c>
      <c r="B31" s="4">
        <f t="shared" ref="B31:K31" si="6">SUM(B32:B33)</f>
        <v>151</v>
      </c>
      <c r="C31" s="4">
        <f t="shared" si="6"/>
        <v>421</v>
      </c>
      <c r="D31" s="4">
        <f t="shared" si="6"/>
        <v>196</v>
      </c>
      <c r="E31" s="4">
        <f t="shared" si="6"/>
        <v>225</v>
      </c>
      <c r="F31" s="4">
        <f t="shared" si="6"/>
        <v>137</v>
      </c>
      <c r="G31" s="4">
        <f t="shared" si="6"/>
        <v>52</v>
      </c>
      <c r="H31" s="4">
        <f t="shared" si="6"/>
        <v>130</v>
      </c>
      <c r="I31" s="4">
        <f t="shared" si="6"/>
        <v>277</v>
      </c>
      <c r="J31" s="4">
        <f t="shared" si="6"/>
        <v>43</v>
      </c>
      <c r="K31" s="4">
        <f t="shared" si="6"/>
        <v>1576</v>
      </c>
    </row>
    <row r="32" spans="1:11" x14ac:dyDescent="0.2">
      <c r="A32" t="s">
        <v>37</v>
      </c>
      <c r="B32">
        <v>126</v>
      </c>
      <c r="C32">
        <v>346</v>
      </c>
      <c r="D32">
        <v>159</v>
      </c>
      <c r="E32">
        <v>187</v>
      </c>
      <c r="F32">
        <v>112</v>
      </c>
      <c r="G32">
        <v>41</v>
      </c>
      <c r="H32">
        <v>119</v>
      </c>
      <c r="I32">
        <v>176</v>
      </c>
      <c r="J32">
        <v>40</v>
      </c>
      <c r="K32">
        <v>1341</v>
      </c>
    </row>
    <row r="33" spans="1:11" x14ac:dyDescent="0.2">
      <c r="A33" t="s">
        <v>38</v>
      </c>
      <c r="B33">
        <v>25</v>
      </c>
      <c r="C33">
        <v>75</v>
      </c>
      <c r="D33">
        <v>37</v>
      </c>
      <c r="E33">
        <v>38</v>
      </c>
      <c r="F33">
        <v>25</v>
      </c>
      <c r="G33">
        <v>11</v>
      </c>
      <c r="H33">
        <v>11</v>
      </c>
      <c r="I33">
        <v>101</v>
      </c>
      <c r="J33">
        <v>3</v>
      </c>
      <c r="K33">
        <v>235</v>
      </c>
    </row>
    <row r="34" spans="1:11" x14ac:dyDescent="0.2">
      <c r="A34" s="4" t="s">
        <v>39</v>
      </c>
      <c r="B34" s="4">
        <f t="shared" ref="B34:K34" si="7">SUM(B35:B37)</f>
        <v>122</v>
      </c>
      <c r="C34" s="4">
        <f t="shared" si="7"/>
        <v>370</v>
      </c>
      <c r="D34" s="4">
        <f t="shared" si="7"/>
        <v>190</v>
      </c>
      <c r="E34" s="4">
        <f t="shared" si="7"/>
        <v>180</v>
      </c>
      <c r="F34" s="4">
        <f t="shared" si="7"/>
        <v>117</v>
      </c>
      <c r="G34" s="4">
        <f t="shared" si="7"/>
        <v>54</v>
      </c>
      <c r="H34" s="4">
        <f t="shared" si="7"/>
        <v>95</v>
      </c>
      <c r="I34" s="4">
        <f t="shared" si="7"/>
        <v>258</v>
      </c>
      <c r="J34" s="4">
        <f t="shared" si="7"/>
        <v>28</v>
      </c>
      <c r="K34" s="4">
        <f t="shared" si="7"/>
        <v>527</v>
      </c>
    </row>
    <row r="35" spans="1:11" x14ac:dyDescent="0.2">
      <c r="A35" t="s">
        <v>40</v>
      </c>
      <c r="B35">
        <v>90</v>
      </c>
      <c r="C35">
        <v>262</v>
      </c>
      <c r="D35">
        <v>130</v>
      </c>
      <c r="E35">
        <v>132</v>
      </c>
      <c r="F35">
        <v>79</v>
      </c>
      <c r="G35">
        <v>36</v>
      </c>
      <c r="H35">
        <v>51</v>
      </c>
      <c r="I35">
        <v>126</v>
      </c>
      <c r="J35">
        <v>19</v>
      </c>
      <c r="K35">
        <v>289</v>
      </c>
    </row>
    <row r="36" spans="1:11" x14ac:dyDescent="0.2">
      <c r="A36" t="s">
        <v>41</v>
      </c>
      <c r="B36">
        <v>27</v>
      </c>
      <c r="C36">
        <v>102</v>
      </c>
      <c r="D36">
        <v>55</v>
      </c>
      <c r="E36">
        <v>47</v>
      </c>
      <c r="F36">
        <v>38</v>
      </c>
      <c r="G36">
        <v>18</v>
      </c>
      <c r="H36">
        <v>41</v>
      </c>
      <c r="I36">
        <v>129</v>
      </c>
      <c r="J36">
        <v>9</v>
      </c>
      <c r="K36">
        <v>231</v>
      </c>
    </row>
    <row r="37" spans="1:11" x14ac:dyDescent="0.2">
      <c r="A37" t="s">
        <v>42</v>
      </c>
      <c r="B37">
        <v>5</v>
      </c>
      <c r="C37">
        <v>6</v>
      </c>
      <c r="D37">
        <v>5</v>
      </c>
      <c r="E37">
        <v>1</v>
      </c>
      <c r="F37">
        <v>0</v>
      </c>
      <c r="G37">
        <v>0</v>
      </c>
      <c r="H37">
        <v>3</v>
      </c>
      <c r="I37">
        <v>3</v>
      </c>
      <c r="J37">
        <v>0</v>
      </c>
      <c r="K37">
        <v>7</v>
      </c>
    </row>
    <row r="38" spans="1:11" x14ac:dyDescent="0.2">
      <c r="A38" s="4" t="s">
        <v>43</v>
      </c>
      <c r="B38" s="4">
        <f t="shared" ref="B38:K38" si="8">SUM(B39:B42)</f>
        <v>215</v>
      </c>
      <c r="C38" s="4">
        <f t="shared" si="8"/>
        <v>553</v>
      </c>
      <c r="D38" s="4">
        <f t="shared" si="8"/>
        <v>263</v>
      </c>
      <c r="E38" s="4">
        <f t="shared" si="8"/>
        <v>290</v>
      </c>
      <c r="F38" s="4">
        <f t="shared" si="8"/>
        <v>443</v>
      </c>
      <c r="G38" s="4">
        <f t="shared" si="8"/>
        <v>202</v>
      </c>
      <c r="H38" s="4">
        <f t="shared" si="8"/>
        <v>157</v>
      </c>
      <c r="I38" s="4">
        <f t="shared" si="8"/>
        <v>208</v>
      </c>
      <c r="J38" s="4">
        <f t="shared" si="8"/>
        <v>111</v>
      </c>
      <c r="K38" s="4">
        <f t="shared" si="8"/>
        <v>1390</v>
      </c>
    </row>
    <row r="39" spans="1:11" x14ac:dyDescent="0.2">
      <c r="A39" t="s">
        <v>44</v>
      </c>
      <c r="B39">
        <v>149</v>
      </c>
      <c r="C39">
        <v>404</v>
      </c>
      <c r="D39">
        <v>190</v>
      </c>
      <c r="E39">
        <v>214</v>
      </c>
      <c r="F39">
        <v>276</v>
      </c>
      <c r="G39">
        <v>126</v>
      </c>
      <c r="H39">
        <v>112</v>
      </c>
      <c r="I39">
        <v>129</v>
      </c>
      <c r="J39">
        <v>30</v>
      </c>
      <c r="K39">
        <v>849</v>
      </c>
    </row>
    <row r="40" spans="1:11" x14ac:dyDescent="0.2">
      <c r="A40" t="s">
        <v>45</v>
      </c>
      <c r="B40">
        <v>22</v>
      </c>
      <c r="C40">
        <v>54</v>
      </c>
      <c r="D40">
        <v>27</v>
      </c>
      <c r="E40">
        <v>27</v>
      </c>
      <c r="F40">
        <v>11</v>
      </c>
      <c r="G40">
        <v>6</v>
      </c>
      <c r="H40">
        <v>3</v>
      </c>
      <c r="I40">
        <v>33</v>
      </c>
      <c r="J40">
        <v>4</v>
      </c>
      <c r="K40">
        <v>164</v>
      </c>
    </row>
    <row r="41" spans="1:11" x14ac:dyDescent="0.2">
      <c r="A41" t="s">
        <v>46</v>
      </c>
      <c r="B41">
        <v>44</v>
      </c>
      <c r="C41">
        <v>95</v>
      </c>
      <c r="D41">
        <v>46</v>
      </c>
      <c r="E41">
        <v>49</v>
      </c>
      <c r="F41">
        <v>156</v>
      </c>
      <c r="G41">
        <v>70</v>
      </c>
      <c r="H41">
        <v>42</v>
      </c>
      <c r="I41">
        <v>46</v>
      </c>
      <c r="J41">
        <v>77</v>
      </c>
      <c r="K41">
        <v>377</v>
      </c>
    </row>
    <row r="42" spans="1:11" x14ac:dyDescent="0.2">
      <c r="A42" t="s">
        <v>47</v>
      </c>
      <c r="K42" t="str">
        <f>IF((D42+E42)=C42,"","Вранье")</f>
        <v/>
      </c>
    </row>
    <row r="43" spans="1:11" x14ac:dyDescent="0.2">
      <c r="A43" s="4" t="s">
        <v>48</v>
      </c>
      <c r="B43" s="4">
        <f t="shared" ref="B43:K43" si="9">SUM(B44:B46)</f>
        <v>188</v>
      </c>
      <c r="C43" s="4">
        <f t="shared" si="9"/>
        <v>563</v>
      </c>
      <c r="D43" s="4">
        <f t="shared" si="9"/>
        <v>286</v>
      </c>
      <c r="E43" s="4">
        <f t="shared" si="9"/>
        <v>277</v>
      </c>
      <c r="F43" s="4">
        <f t="shared" si="9"/>
        <v>358</v>
      </c>
      <c r="G43" s="4">
        <f t="shared" si="9"/>
        <v>148</v>
      </c>
      <c r="H43" s="4">
        <f t="shared" si="9"/>
        <v>501</v>
      </c>
      <c r="I43" s="4">
        <f t="shared" si="9"/>
        <v>402</v>
      </c>
      <c r="J43" s="4">
        <f t="shared" si="9"/>
        <v>67</v>
      </c>
      <c r="K43" s="4">
        <f t="shared" si="9"/>
        <v>2000</v>
      </c>
    </row>
    <row r="44" spans="1:11" x14ac:dyDescent="0.2">
      <c r="A44" t="s">
        <v>49</v>
      </c>
      <c r="B44">
        <v>97</v>
      </c>
      <c r="C44">
        <v>302</v>
      </c>
      <c r="D44">
        <v>153</v>
      </c>
      <c r="E44">
        <v>149</v>
      </c>
      <c r="F44">
        <v>155</v>
      </c>
      <c r="G44">
        <v>66</v>
      </c>
      <c r="H44">
        <v>200</v>
      </c>
      <c r="I44">
        <v>240</v>
      </c>
      <c r="J44">
        <v>19</v>
      </c>
      <c r="K44">
        <v>1210</v>
      </c>
    </row>
    <row r="45" spans="1:11" x14ac:dyDescent="0.2">
      <c r="A45" t="s">
        <v>50</v>
      </c>
      <c r="B45">
        <v>65</v>
      </c>
      <c r="C45">
        <v>192</v>
      </c>
      <c r="D45">
        <v>95</v>
      </c>
      <c r="E45">
        <v>97</v>
      </c>
      <c r="F45">
        <v>170</v>
      </c>
      <c r="G45">
        <v>70</v>
      </c>
      <c r="H45">
        <v>200</v>
      </c>
      <c r="I45">
        <v>152</v>
      </c>
      <c r="J45">
        <v>47</v>
      </c>
      <c r="K45">
        <v>620</v>
      </c>
    </row>
    <row r="46" spans="1:11" x14ac:dyDescent="0.2">
      <c r="A46" t="s">
        <v>51</v>
      </c>
      <c r="B46">
        <v>26</v>
      </c>
      <c r="C46">
        <v>69</v>
      </c>
      <c r="D46">
        <v>38</v>
      </c>
      <c r="E46">
        <v>31</v>
      </c>
      <c r="F46">
        <v>33</v>
      </c>
      <c r="G46">
        <v>12</v>
      </c>
      <c r="H46">
        <v>101</v>
      </c>
      <c r="I46">
        <v>10</v>
      </c>
      <c r="J46">
        <v>1</v>
      </c>
      <c r="K46">
        <v>170</v>
      </c>
    </row>
    <row r="47" spans="1:11" x14ac:dyDescent="0.2">
      <c r="A47" s="4" t="s">
        <v>52</v>
      </c>
      <c r="B47" s="4">
        <f t="shared" ref="B47:K47" si="10">SUM(B48:B49)</f>
        <v>1675</v>
      </c>
      <c r="C47" s="4">
        <f t="shared" si="10"/>
        <v>4534</v>
      </c>
      <c r="D47" s="4">
        <f t="shared" si="10"/>
        <v>2080</v>
      </c>
      <c r="E47" s="4">
        <f t="shared" si="10"/>
        <v>2454</v>
      </c>
      <c r="F47" s="4">
        <f t="shared" si="10"/>
        <v>339</v>
      </c>
      <c r="G47" s="4">
        <f t="shared" si="10"/>
        <v>144</v>
      </c>
      <c r="H47" s="4">
        <f t="shared" si="10"/>
        <v>460</v>
      </c>
      <c r="I47" s="4">
        <f t="shared" si="10"/>
        <v>315</v>
      </c>
      <c r="J47" s="4">
        <f t="shared" si="10"/>
        <v>45</v>
      </c>
      <c r="K47" s="4">
        <f t="shared" si="10"/>
        <v>3094</v>
      </c>
    </row>
    <row r="48" spans="1:11" x14ac:dyDescent="0.2">
      <c r="A48" t="s">
        <v>53</v>
      </c>
      <c r="B48">
        <v>1569</v>
      </c>
      <c r="C48">
        <v>4191</v>
      </c>
      <c r="D48">
        <v>1915</v>
      </c>
      <c r="E48">
        <v>2276</v>
      </c>
      <c r="F48">
        <v>175</v>
      </c>
      <c r="G48">
        <v>82</v>
      </c>
      <c r="H48">
        <v>316</v>
      </c>
      <c r="I48">
        <v>139</v>
      </c>
      <c r="J48">
        <v>34</v>
      </c>
      <c r="K48">
        <v>2261</v>
      </c>
    </row>
    <row r="49" spans="1:11" x14ac:dyDescent="0.2">
      <c r="A49" t="s">
        <v>54</v>
      </c>
      <c r="B49">
        <v>106</v>
      </c>
      <c r="C49">
        <v>343</v>
      </c>
      <c r="D49">
        <v>165</v>
      </c>
      <c r="E49">
        <v>178</v>
      </c>
      <c r="F49">
        <v>164</v>
      </c>
      <c r="G49">
        <v>62</v>
      </c>
      <c r="H49">
        <v>144</v>
      </c>
      <c r="I49">
        <v>176</v>
      </c>
      <c r="J49">
        <v>11</v>
      </c>
      <c r="K49">
        <v>833</v>
      </c>
    </row>
    <row r="50" spans="1:11" x14ac:dyDescent="0.2">
      <c r="A50" s="4" t="s">
        <v>104</v>
      </c>
      <c r="B50" s="4">
        <f t="shared" ref="B50:K50" si="11">SUM(B51:B52)</f>
        <v>286</v>
      </c>
      <c r="C50" s="4">
        <f t="shared" si="11"/>
        <v>858</v>
      </c>
      <c r="D50" s="4">
        <f t="shared" si="11"/>
        <v>417</v>
      </c>
      <c r="E50" s="4">
        <f t="shared" si="11"/>
        <v>441</v>
      </c>
      <c r="F50" s="4">
        <f t="shared" si="11"/>
        <v>229</v>
      </c>
      <c r="G50" s="4">
        <f t="shared" si="11"/>
        <v>93</v>
      </c>
      <c r="H50" s="4">
        <f t="shared" si="11"/>
        <v>191</v>
      </c>
      <c r="I50" s="4">
        <f t="shared" si="11"/>
        <v>327</v>
      </c>
      <c r="J50" s="4">
        <f t="shared" si="11"/>
        <v>36</v>
      </c>
      <c r="K50" s="4">
        <f t="shared" si="11"/>
        <v>1796</v>
      </c>
    </row>
    <row r="51" spans="1:11" x14ac:dyDescent="0.2">
      <c r="A51" t="s">
        <v>56</v>
      </c>
      <c r="B51">
        <v>238</v>
      </c>
      <c r="C51">
        <v>715</v>
      </c>
      <c r="D51">
        <v>346</v>
      </c>
      <c r="E51">
        <v>369</v>
      </c>
      <c r="F51">
        <v>152</v>
      </c>
      <c r="G51">
        <v>63</v>
      </c>
      <c r="H51">
        <v>124</v>
      </c>
      <c r="I51">
        <v>190</v>
      </c>
      <c r="J51">
        <v>33</v>
      </c>
      <c r="K51">
        <v>1233</v>
      </c>
    </row>
    <row r="52" spans="1:11" x14ac:dyDescent="0.2">
      <c r="A52" t="s">
        <v>57</v>
      </c>
      <c r="B52">
        <v>48</v>
      </c>
      <c r="C52">
        <v>143</v>
      </c>
      <c r="D52">
        <v>71</v>
      </c>
      <c r="E52">
        <v>72</v>
      </c>
      <c r="F52">
        <v>77</v>
      </c>
      <c r="G52">
        <v>30</v>
      </c>
      <c r="H52">
        <v>67</v>
      </c>
      <c r="I52">
        <v>137</v>
      </c>
      <c r="J52">
        <v>3</v>
      </c>
      <c r="K52">
        <v>563</v>
      </c>
    </row>
    <row r="53" spans="1:11" x14ac:dyDescent="0.2">
      <c r="A53" s="4" t="s">
        <v>58</v>
      </c>
      <c r="B53" s="4">
        <f t="shared" ref="B53:K53" si="12">SUM(B54:B56)</f>
        <v>266</v>
      </c>
      <c r="C53" s="4">
        <f t="shared" si="12"/>
        <v>820</v>
      </c>
      <c r="D53" s="4">
        <f t="shared" si="12"/>
        <v>403</v>
      </c>
      <c r="E53" s="4">
        <f t="shared" si="12"/>
        <v>417</v>
      </c>
      <c r="F53" s="4">
        <f t="shared" si="12"/>
        <v>353</v>
      </c>
      <c r="G53" s="4">
        <f t="shared" si="12"/>
        <v>129</v>
      </c>
      <c r="H53" s="4">
        <f t="shared" si="12"/>
        <v>442</v>
      </c>
      <c r="I53" s="4">
        <f t="shared" si="12"/>
        <v>375</v>
      </c>
      <c r="J53" s="4">
        <f t="shared" si="12"/>
        <v>34</v>
      </c>
      <c r="K53" s="4">
        <f t="shared" si="12"/>
        <v>1970</v>
      </c>
    </row>
    <row r="54" spans="1:11" x14ac:dyDescent="0.2">
      <c r="A54" t="s">
        <v>59</v>
      </c>
      <c r="B54">
        <v>182</v>
      </c>
      <c r="C54">
        <v>607</v>
      </c>
      <c r="D54">
        <v>296</v>
      </c>
      <c r="E54">
        <v>311</v>
      </c>
      <c r="F54">
        <v>234</v>
      </c>
      <c r="G54">
        <v>86</v>
      </c>
      <c r="H54">
        <v>316</v>
      </c>
      <c r="I54">
        <v>213</v>
      </c>
      <c r="J54">
        <v>23</v>
      </c>
      <c r="K54">
        <v>1374</v>
      </c>
    </row>
    <row r="55" spans="1:11" x14ac:dyDescent="0.2">
      <c r="A55" t="s">
        <v>60</v>
      </c>
      <c r="B55">
        <v>32</v>
      </c>
      <c r="C55">
        <v>70</v>
      </c>
      <c r="D55">
        <v>39</v>
      </c>
      <c r="E55">
        <v>31</v>
      </c>
      <c r="F55">
        <v>24</v>
      </c>
      <c r="G55">
        <v>9</v>
      </c>
      <c r="H55">
        <v>33</v>
      </c>
      <c r="I55">
        <v>63</v>
      </c>
      <c r="K55">
        <v>135</v>
      </c>
    </row>
    <row r="56" spans="1:11" x14ac:dyDescent="0.2">
      <c r="A56" t="s">
        <v>61</v>
      </c>
      <c r="B56">
        <v>52</v>
      </c>
      <c r="C56">
        <v>143</v>
      </c>
      <c r="D56">
        <v>68</v>
      </c>
      <c r="E56">
        <v>75</v>
      </c>
      <c r="F56">
        <v>95</v>
      </c>
      <c r="G56">
        <v>34</v>
      </c>
      <c r="H56">
        <v>93</v>
      </c>
      <c r="I56">
        <v>99</v>
      </c>
      <c r="J56">
        <v>11</v>
      </c>
      <c r="K56">
        <v>461</v>
      </c>
    </row>
    <row r="57" spans="1:11" x14ac:dyDescent="0.2">
      <c r="A57" s="4" t="s">
        <v>62</v>
      </c>
      <c r="B57" s="4">
        <f t="shared" ref="B57:K57" si="13">SUM(B58:B60)</f>
        <v>200</v>
      </c>
      <c r="C57" s="4">
        <f t="shared" si="13"/>
        <v>554</v>
      </c>
      <c r="D57" s="4">
        <f t="shared" si="13"/>
        <v>274</v>
      </c>
      <c r="E57" s="4">
        <f t="shared" si="13"/>
        <v>280</v>
      </c>
      <c r="F57" s="4">
        <f t="shared" si="13"/>
        <v>402</v>
      </c>
      <c r="G57" s="4">
        <f t="shared" si="13"/>
        <v>144</v>
      </c>
      <c r="H57" s="4">
        <f t="shared" si="13"/>
        <v>631</v>
      </c>
      <c r="I57" s="4">
        <f t="shared" si="13"/>
        <v>459</v>
      </c>
      <c r="J57" s="4">
        <f t="shared" si="13"/>
        <v>103</v>
      </c>
      <c r="K57" s="4">
        <f t="shared" si="13"/>
        <v>2097</v>
      </c>
    </row>
    <row r="58" spans="1:11" x14ac:dyDescent="0.2">
      <c r="A58" t="s">
        <v>63</v>
      </c>
      <c r="B58">
        <v>143</v>
      </c>
      <c r="C58">
        <v>392</v>
      </c>
      <c r="D58">
        <v>201</v>
      </c>
      <c r="E58">
        <v>191</v>
      </c>
      <c r="F58">
        <v>235</v>
      </c>
      <c r="G58">
        <v>74</v>
      </c>
      <c r="H58">
        <v>409</v>
      </c>
      <c r="I58">
        <v>189</v>
      </c>
      <c r="J58">
        <v>37</v>
      </c>
      <c r="K58">
        <v>1483</v>
      </c>
    </row>
    <row r="59" spans="1:11" x14ac:dyDescent="0.2">
      <c r="A59" t="s">
        <v>64</v>
      </c>
      <c r="B59">
        <v>23</v>
      </c>
      <c r="C59">
        <v>70</v>
      </c>
      <c r="D59">
        <v>31</v>
      </c>
      <c r="E59">
        <v>39</v>
      </c>
      <c r="F59">
        <v>64</v>
      </c>
      <c r="G59">
        <v>22</v>
      </c>
      <c r="H59">
        <v>113</v>
      </c>
      <c r="I59">
        <v>159</v>
      </c>
      <c r="J59">
        <v>41</v>
      </c>
      <c r="K59">
        <v>280</v>
      </c>
    </row>
    <row r="60" spans="1:11" x14ac:dyDescent="0.2">
      <c r="A60" t="s">
        <v>65</v>
      </c>
      <c r="B60">
        <v>34</v>
      </c>
      <c r="C60">
        <v>92</v>
      </c>
      <c r="D60">
        <v>42</v>
      </c>
      <c r="E60">
        <v>50</v>
      </c>
      <c r="F60">
        <v>103</v>
      </c>
      <c r="G60">
        <v>48</v>
      </c>
      <c r="H60">
        <v>109</v>
      </c>
      <c r="I60">
        <v>111</v>
      </c>
      <c r="J60">
        <v>25</v>
      </c>
      <c r="K60">
        <v>334</v>
      </c>
    </row>
    <row r="61" spans="1:11" x14ac:dyDescent="0.2">
      <c r="A61" t="s">
        <v>66</v>
      </c>
      <c r="B61" t="s">
        <v>67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6" orientation="portrait" r:id="rId1"/>
  <headerFooter alignWithMargins="0">
    <oddHeader>&amp;A</oddHead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F8" sqref="F8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68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J8" si="0">SUM(B10,B15,B20,B23,B27,B31,B34,B38,B43,B47,B50,B53,B57)</f>
        <v>5433</v>
      </c>
      <c r="C8" s="4">
        <f t="shared" si="0"/>
        <v>15954</v>
      </c>
      <c r="D8" s="4">
        <f t="shared" si="0"/>
        <v>7618</v>
      </c>
      <c r="E8" s="4">
        <f t="shared" si="0"/>
        <v>8336</v>
      </c>
      <c r="F8" s="4">
        <f t="shared" si="0"/>
        <v>0</v>
      </c>
      <c r="G8" s="4">
        <f t="shared" si="0"/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  <c r="K8" t="str">
        <f>IF((D8+E8)=C8,"","Вранье")</f>
        <v/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J10" si="1">SUM(B11:B14)</f>
        <v>352</v>
      </c>
      <c r="C10" s="4">
        <f t="shared" si="1"/>
        <v>1138</v>
      </c>
      <c r="D10" s="4">
        <f t="shared" si="1"/>
        <v>532</v>
      </c>
      <c r="E10" s="4">
        <f t="shared" si="1"/>
        <v>606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t="str">
        <f>IF((D10+E10)=C10,"","Вранье")</f>
        <v/>
      </c>
    </row>
    <row r="11" spans="1:11" x14ac:dyDescent="0.2">
      <c r="A11" t="s">
        <v>16</v>
      </c>
      <c r="B11">
        <v>233</v>
      </c>
      <c r="C11">
        <v>750</v>
      </c>
      <c r="D11">
        <v>356</v>
      </c>
      <c r="E11">
        <v>394</v>
      </c>
      <c r="K11" t="str">
        <f>IF((D11+E11)=C11,"","Вранье")</f>
        <v/>
      </c>
    </row>
    <row r="12" spans="1:11" x14ac:dyDescent="0.2">
      <c r="A12" t="s">
        <v>17</v>
      </c>
      <c r="B12">
        <v>36</v>
      </c>
      <c r="C12">
        <v>113</v>
      </c>
      <c r="D12">
        <v>51</v>
      </c>
      <c r="E12">
        <v>62</v>
      </c>
      <c r="K12" t="str">
        <f t="shared" ref="K12:K27" si="2">IF((D12+E12)=C12,"","Вранье")</f>
        <v/>
      </c>
    </row>
    <row r="13" spans="1:11" x14ac:dyDescent="0.2">
      <c r="A13" t="s">
        <v>18</v>
      </c>
      <c r="B13">
        <v>40</v>
      </c>
      <c r="C13">
        <v>129</v>
      </c>
      <c r="D13">
        <v>57</v>
      </c>
      <c r="E13">
        <v>72</v>
      </c>
      <c r="K13" t="str">
        <f t="shared" si="2"/>
        <v/>
      </c>
    </row>
    <row r="14" spans="1:11" x14ac:dyDescent="0.2">
      <c r="A14" t="s">
        <v>19</v>
      </c>
      <c r="B14">
        <v>43</v>
      </c>
      <c r="C14">
        <v>146</v>
      </c>
      <c r="D14">
        <v>68</v>
      </c>
      <c r="E14">
        <v>78</v>
      </c>
      <c r="K14" t="str">
        <f t="shared" si="2"/>
        <v/>
      </c>
    </row>
    <row r="15" spans="1:11" x14ac:dyDescent="0.2">
      <c r="A15" s="4" t="s">
        <v>20</v>
      </c>
      <c r="B15" s="4">
        <f t="shared" ref="B15:J15" si="3">SUM(B16:B19)</f>
        <v>556</v>
      </c>
      <c r="C15" s="4">
        <f t="shared" si="3"/>
        <v>1452</v>
      </c>
      <c r="D15" s="4">
        <f t="shared" si="3"/>
        <v>704</v>
      </c>
      <c r="E15" s="4">
        <f t="shared" si="3"/>
        <v>748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t="str">
        <f t="shared" si="2"/>
        <v/>
      </c>
    </row>
    <row r="16" spans="1:11" x14ac:dyDescent="0.2">
      <c r="A16" t="s">
        <v>21</v>
      </c>
      <c r="B16">
        <v>383</v>
      </c>
      <c r="C16">
        <v>977</v>
      </c>
      <c r="D16">
        <v>469</v>
      </c>
      <c r="E16">
        <v>508</v>
      </c>
      <c r="K16" t="str">
        <f t="shared" si="2"/>
        <v/>
      </c>
    </row>
    <row r="17" spans="1:11" x14ac:dyDescent="0.2">
      <c r="A17" t="s">
        <v>22</v>
      </c>
      <c r="B17">
        <v>68</v>
      </c>
      <c r="C17">
        <v>171</v>
      </c>
      <c r="D17">
        <v>79</v>
      </c>
      <c r="E17">
        <v>92</v>
      </c>
      <c r="K17" t="str">
        <f t="shared" si="2"/>
        <v/>
      </c>
    </row>
    <row r="18" spans="1:11" x14ac:dyDescent="0.2">
      <c r="A18" t="s">
        <v>23</v>
      </c>
      <c r="B18">
        <v>52</v>
      </c>
      <c r="C18">
        <v>143</v>
      </c>
      <c r="D18">
        <v>79</v>
      </c>
      <c r="E18">
        <v>64</v>
      </c>
      <c r="K18" t="str">
        <f t="shared" si="2"/>
        <v/>
      </c>
    </row>
    <row r="19" spans="1:11" x14ac:dyDescent="0.2">
      <c r="A19" t="s">
        <v>24</v>
      </c>
      <c r="B19">
        <v>53</v>
      </c>
      <c r="C19">
        <v>161</v>
      </c>
      <c r="D19">
        <v>77</v>
      </c>
      <c r="E19">
        <v>84</v>
      </c>
      <c r="K19" t="str">
        <f t="shared" si="2"/>
        <v/>
      </c>
    </row>
    <row r="20" spans="1:11" x14ac:dyDescent="0.2">
      <c r="A20" s="4" t="s">
        <v>25</v>
      </c>
      <c r="B20" s="4">
        <f t="shared" ref="B20:J20" si="4">SUM(B21:B22)</f>
        <v>347</v>
      </c>
      <c r="C20" s="4">
        <f t="shared" si="4"/>
        <v>946</v>
      </c>
      <c r="D20" s="4">
        <f t="shared" si="4"/>
        <v>425</v>
      </c>
      <c r="E20" s="4">
        <f t="shared" si="4"/>
        <v>521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t="str">
        <f t="shared" si="2"/>
        <v/>
      </c>
    </row>
    <row r="21" spans="1:11" x14ac:dyDescent="0.2">
      <c r="A21" t="s">
        <v>26</v>
      </c>
      <c r="B21">
        <v>235</v>
      </c>
      <c r="C21">
        <v>627</v>
      </c>
      <c r="D21">
        <v>279</v>
      </c>
      <c r="E21">
        <v>348</v>
      </c>
      <c r="K21" t="str">
        <f t="shared" si="2"/>
        <v/>
      </c>
    </row>
    <row r="22" spans="1:11" x14ac:dyDescent="0.2">
      <c r="A22" t="s">
        <v>27</v>
      </c>
      <c r="B22">
        <v>112</v>
      </c>
      <c r="C22">
        <v>319</v>
      </c>
      <c r="D22">
        <v>146</v>
      </c>
      <c r="E22">
        <v>173</v>
      </c>
      <c r="K22" t="str">
        <f t="shared" si="2"/>
        <v/>
      </c>
    </row>
    <row r="23" spans="1:11" x14ac:dyDescent="0.2">
      <c r="A23" s="4" t="s">
        <v>28</v>
      </c>
      <c r="B23" s="4">
        <f t="shared" ref="B23:J23" si="5">SUM(B24:B26)</f>
        <v>422</v>
      </c>
      <c r="C23" s="4">
        <f t="shared" si="5"/>
        <v>1244</v>
      </c>
      <c r="D23" s="4">
        <f t="shared" si="5"/>
        <v>600</v>
      </c>
      <c r="E23" s="4">
        <f t="shared" si="5"/>
        <v>644</v>
      </c>
      <c r="F23" s="4">
        <f t="shared" si="5"/>
        <v>0</v>
      </c>
      <c r="G23" s="4">
        <f t="shared" si="5"/>
        <v>0</v>
      </c>
      <c r="H23" s="4">
        <f t="shared" si="5"/>
        <v>0</v>
      </c>
      <c r="I23" s="4">
        <f t="shared" si="5"/>
        <v>0</v>
      </c>
      <c r="J23" s="4">
        <f t="shared" si="5"/>
        <v>0</v>
      </c>
      <c r="K23" t="str">
        <f t="shared" si="2"/>
        <v/>
      </c>
    </row>
    <row r="24" spans="1:11" x14ac:dyDescent="0.2">
      <c r="A24" t="s">
        <v>29</v>
      </c>
      <c r="B24">
        <v>298</v>
      </c>
      <c r="C24">
        <v>858</v>
      </c>
      <c r="D24">
        <v>413</v>
      </c>
      <c r="E24">
        <v>445</v>
      </c>
      <c r="K24" t="str">
        <f t="shared" si="2"/>
        <v/>
      </c>
    </row>
    <row r="25" spans="1:11" x14ac:dyDescent="0.2">
      <c r="A25" t="s">
        <v>30</v>
      </c>
      <c r="B25">
        <v>64</v>
      </c>
      <c r="C25">
        <v>199</v>
      </c>
      <c r="D25">
        <v>98</v>
      </c>
      <c r="E25">
        <v>101</v>
      </c>
      <c r="K25" t="str">
        <f t="shared" si="2"/>
        <v/>
      </c>
    </row>
    <row r="26" spans="1:11" x14ac:dyDescent="0.2">
      <c r="A26" t="s">
        <v>31</v>
      </c>
      <c r="B26">
        <v>60</v>
      </c>
      <c r="C26">
        <v>187</v>
      </c>
      <c r="D26">
        <v>89</v>
      </c>
      <c r="E26">
        <v>98</v>
      </c>
      <c r="K26" t="str">
        <f t="shared" si="2"/>
        <v/>
      </c>
    </row>
    <row r="27" spans="1:11" x14ac:dyDescent="0.2">
      <c r="A27" s="4" t="s">
        <v>32</v>
      </c>
      <c r="B27" s="4">
        <f t="shared" ref="B27:J27" si="6">SUM(B28:B30)</f>
        <v>267</v>
      </c>
      <c r="C27" s="4">
        <f t="shared" si="6"/>
        <v>839</v>
      </c>
      <c r="D27" s="4">
        <f t="shared" si="6"/>
        <v>425</v>
      </c>
      <c r="E27" s="4">
        <f t="shared" si="6"/>
        <v>414</v>
      </c>
      <c r="F27" s="4">
        <f t="shared" si="6"/>
        <v>0</v>
      </c>
      <c r="G27" s="4">
        <f t="shared" si="6"/>
        <v>0</v>
      </c>
      <c r="H27" s="4">
        <f t="shared" si="6"/>
        <v>0</v>
      </c>
      <c r="I27" s="4">
        <f t="shared" si="6"/>
        <v>0</v>
      </c>
      <c r="J27" s="4">
        <f t="shared" si="6"/>
        <v>0</v>
      </c>
      <c r="K27" t="str">
        <f t="shared" si="2"/>
        <v/>
      </c>
    </row>
    <row r="28" spans="1:11" x14ac:dyDescent="0.2">
      <c r="A28" t="s">
        <v>33</v>
      </c>
      <c r="B28">
        <v>158</v>
      </c>
      <c r="C28">
        <v>508</v>
      </c>
      <c r="D28">
        <v>253</v>
      </c>
      <c r="E28">
        <v>255</v>
      </c>
      <c r="K28" t="str">
        <f t="shared" ref="K28:K43" si="7">IF((D28+E28)=C28,"","Вранье")</f>
        <v/>
      </c>
    </row>
    <row r="29" spans="1:11" x14ac:dyDescent="0.2">
      <c r="A29" t="s">
        <v>34</v>
      </c>
      <c r="B29">
        <v>73</v>
      </c>
      <c r="C29">
        <v>224</v>
      </c>
      <c r="D29">
        <v>116</v>
      </c>
      <c r="E29">
        <v>108</v>
      </c>
      <c r="K29" t="str">
        <f t="shared" si="7"/>
        <v/>
      </c>
    </row>
    <row r="30" spans="1:11" x14ac:dyDescent="0.2">
      <c r="A30" t="s">
        <v>35</v>
      </c>
      <c r="B30">
        <v>36</v>
      </c>
      <c r="C30">
        <v>107</v>
      </c>
      <c r="D30">
        <v>56</v>
      </c>
      <c r="E30">
        <v>51</v>
      </c>
      <c r="K30" t="str">
        <f t="shared" si="7"/>
        <v/>
      </c>
    </row>
    <row r="31" spans="1:11" x14ac:dyDescent="0.2">
      <c r="A31" s="4" t="s">
        <v>36</v>
      </c>
      <c r="B31" s="4">
        <f t="shared" ref="B31:J31" si="8">SUM(B32:B33)</f>
        <v>207</v>
      </c>
      <c r="C31" s="4">
        <f t="shared" si="8"/>
        <v>602</v>
      </c>
      <c r="D31" s="4">
        <f t="shared" si="8"/>
        <v>287</v>
      </c>
      <c r="E31" s="4">
        <f t="shared" si="8"/>
        <v>315</v>
      </c>
      <c r="F31" s="4">
        <f t="shared" si="8"/>
        <v>0</v>
      </c>
      <c r="G31" s="4">
        <f t="shared" si="8"/>
        <v>0</v>
      </c>
      <c r="H31" s="4">
        <f t="shared" si="8"/>
        <v>0</v>
      </c>
      <c r="I31" s="4">
        <f t="shared" si="8"/>
        <v>0</v>
      </c>
      <c r="J31" s="4">
        <f t="shared" si="8"/>
        <v>0</v>
      </c>
      <c r="K31" t="str">
        <f t="shared" si="7"/>
        <v/>
      </c>
    </row>
    <row r="32" spans="1:11" x14ac:dyDescent="0.2">
      <c r="A32" t="s">
        <v>37</v>
      </c>
      <c r="B32">
        <v>169</v>
      </c>
      <c r="C32">
        <v>477</v>
      </c>
      <c r="D32">
        <v>223</v>
      </c>
      <c r="E32">
        <v>254</v>
      </c>
      <c r="K32" t="str">
        <f t="shared" si="7"/>
        <v/>
      </c>
    </row>
    <row r="33" spans="1:11" x14ac:dyDescent="0.2">
      <c r="A33" t="s">
        <v>38</v>
      </c>
      <c r="B33">
        <v>38</v>
      </c>
      <c r="C33">
        <v>125</v>
      </c>
      <c r="D33">
        <v>64</v>
      </c>
      <c r="E33">
        <v>61</v>
      </c>
      <c r="K33" t="str">
        <f t="shared" si="7"/>
        <v/>
      </c>
    </row>
    <row r="34" spans="1:11" x14ac:dyDescent="0.2">
      <c r="A34" s="4" t="s">
        <v>39</v>
      </c>
      <c r="B34" s="4">
        <f t="shared" ref="B34:J34" si="9">SUM(B35:B37)</f>
        <v>175</v>
      </c>
      <c r="C34" s="4">
        <f t="shared" si="9"/>
        <v>615</v>
      </c>
      <c r="D34" s="4">
        <f t="shared" si="9"/>
        <v>353</v>
      </c>
      <c r="E34" s="4">
        <f t="shared" si="9"/>
        <v>262</v>
      </c>
      <c r="F34" s="4">
        <f t="shared" si="9"/>
        <v>0</v>
      </c>
      <c r="G34" s="4">
        <f t="shared" si="9"/>
        <v>0</v>
      </c>
      <c r="H34" s="4">
        <f t="shared" si="9"/>
        <v>0</v>
      </c>
      <c r="I34" s="4">
        <f t="shared" si="9"/>
        <v>0</v>
      </c>
      <c r="J34" s="4">
        <f t="shared" si="9"/>
        <v>0</v>
      </c>
      <c r="K34" t="str">
        <f t="shared" si="7"/>
        <v/>
      </c>
    </row>
    <row r="35" spans="1:11" x14ac:dyDescent="0.2">
      <c r="A35" t="s">
        <v>40</v>
      </c>
      <c r="B35">
        <v>129</v>
      </c>
      <c r="C35">
        <v>431</v>
      </c>
      <c r="D35">
        <v>253</v>
      </c>
      <c r="E35">
        <v>178</v>
      </c>
      <c r="K35" t="str">
        <f t="shared" si="7"/>
        <v/>
      </c>
    </row>
    <row r="36" spans="1:11" x14ac:dyDescent="0.2">
      <c r="A36" t="s">
        <v>41</v>
      </c>
      <c r="B36">
        <v>30</v>
      </c>
      <c r="C36">
        <v>131</v>
      </c>
      <c r="D36">
        <v>71</v>
      </c>
      <c r="E36">
        <v>60</v>
      </c>
      <c r="K36" t="str">
        <f t="shared" si="7"/>
        <v/>
      </c>
    </row>
    <row r="37" spans="1:11" x14ac:dyDescent="0.2">
      <c r="A37" t="s">
        <v>42</v>
      </c>
      <c r="B37">
        <v>16</v>
      </c>
      <c r="C37">
        <v>53</v>
      </c>
      <c r="D37">
        <v>29</v>
      </c>
      <c r="E37">
        <v>24</v>
      </c>
      <c r="K37" t="str">
        <f t="shared" si="7"/>
        <v/>
      </c>
    </row>
    <row r="38" spans="1:11" x14ac:dyDescent="0.2">
      <c r="A38" s="4" t="s">
        <v>43</v>
      </c>
      <c r="B38" s="4">
        <f t="shared" ref="B38:J38" si="10">SUM(B39:B42)</f>
        <v>311</v>
      </c>
      <c r="C38" s="4">
        <f t="shared" si="10"/>
        <v>888</v>
      </c>
      <c r="D38" s="4">
        <f t="shared" si="10"/>
        <v>433</v>
      </c>
      <c r="E38" s="4">
        <f t="shared" si="10"/>
        <v>455</v>
      </c>
      <c r="F38" s="4">
        <f t="shared" si="10"/>
        <v>0</v>
      </c>
      <c r="G38" s="4">
        <f t="shared" si="10"/>
        <v>0</v>
      </c>
      <c r="H38" s="4">
        <f t="shared" si="10"/>
        <v>0</v>
      </c>
      <c r="I38" s="4">
        <f t="shared" si="10"/>
        <v>0</v>
      </c>
      <c r="J38" s="4">
        <f t="shared" si="10"/>
        <v>0</v>
      </c>
      <c r="K38" t="str">
        <f t="shared" si="7"/>
        <v/>
      </c>
    </row>
    <row r="39" spans="1:11" x14ac:dyDescent="0.2">
      <c r="A39" t="s">
        <v>44</v>
      </c>
      <c r="B39">
        <v>193</v>
      </c>
      <c r="C39">
        <v>566</v>
      </c>
      <c r="D39">
        <v>271</v>
      </c>
      <c r="E39">
        <v>295</v>
      </c>
      <c r="K39" t="str">
        <f t="shared" si="7"/>
        <v/>
      </c>
    </row>
    <row r="40" spans="1:11" x14ac:dyDescent="0.2">
      <c r="A40" t="s">
        <v>45</v>
      </c>
      <c r="B40">
        <v>48</v>
      </c>
      <c r="C40">
        <v>122</v>
      </c>
      <c r="D40">
        <v>65</v>
      </c>
      <c r="E40">
        <v>57</v>
      </c>
      <c r="K40" t="str">
        <f t="shared" si="7"/>
        <v/>
      </c>
    </row>
    <row r="41" spans="1:11" x14ac:dyDescent="0.2">
      <c r="A41" t="s">
        <v>46</v>
      </c>
      <c r="B41">
        <v>70</v>
      </c>
      <c r="C41">
        <v>200</v>
      </c>
      <c r="D41">
        <v>97</v>
      </c>
      <c r="E41">
        <v>103</v>
      </c>
      <c r="K41" t="str">
        <f t="shared" si="7"/>
        <v/>
      </c>
    </row>
    <row r="42" spans="1:11" x14ac:dyDescent="0.2">
      <c r="A42" t="s">
        <v>47</v>
      </c>
      <c r="B42">
        <v>0</v>
      </c>
      <c r="C42">
        <v>0</v>
      </c>
      <c r="D42">
        <v>0</v>
      </c>
      <c r="E42">
        <v>0</v>
      </c>
      <c r="K42" t="str">
        <f t="shared" si="7"/>
        <v/>
      </c>
    </row>
    <row r="43" spans="1:11" x14ac:dyDescent="0.2">
      <c r="A43" s="4" t="s">
        <v>48</v>
      </c>
      <c r="B43" s="4">
        <f t="shared" ref="B43:J43" si="11">SUM(B44:B46)</f>
        <v>228</v>
      </c>
      <c r="C43" s="4">
        <f t="shared" si="11"/>
        <v>695</v>
      </c>
      <c r="D43" s="4">
        <f t="shared" si="11"/>
        <v>333</v>
      </c>
      <c r="E43" s="4">
        <f t="shared" si="11"/>
        <v>362</v>
      </c>
      <c r="F43" s="4">
        <f t="shared" si="11"/>
        <v>0</v>
      </c>
      <c r="G43" s="4">
        <f t="shared" si="11"/>
        <v>0</v>
      </c>
      <c r="H43" s="4">
        <f t="shared" si="11"/>
        <v>0</v>
      </c>
      <c r="I43" s="4">
        <f t="shared" si="11"/>
        <v>0</v>
      </c>
      <c r="J43" s="4">
        <f t="shared" si="11"/>
        <v>0</v>
      </c>
      <c r="K43" t="str">
        <f t="shared" si="7"/>
        <v/>
      </c>
    </row>
    <row r="44" spans="1:11" x14ac:dyDescent="0.2">
      <c r="A44" t="s">
        <v>49</v>
      </c>
      <c r="B44">
        <v>109</v>
      </c>
      <c r="C44">
        <v>364</v>
      </c>
      <c r="D44">
        <v>181</v>
      </c>
      <c r="E44">
        <v>183</v>
      </c>
      <c r="K44" t="str">
        <f t="shared" ref="K44:K59" si="12">IF((D44+E44)=C44,"","Вранье")</f>
        <v/>
      </c>
    </row>
    <row r="45" spans="1:11" x14ac:dyDescent="0.2">
      <c r="A45" t="s">
        <v>50</v>
      </c>
      <c r="B45">
        <v>77</v>
      </c>
      <c r="C45">
        <v>203</v>
      </c>
      <c r="D45">
        <v>97</v>
      </c>
      <c r="E45">
        <v>106</v>
      </c>
      <c r="K45" t="str">
        <f t="shared" si="12"/>
        <v/>
      </c>
    </row>
    <row r="46" spans="1:11" x14ac:dyDescent="0.2">
      <c r="A46" t="s">
        <v>51</v>
      </c>
      <c r="B46">
        <v>42</v>
      </c>
      <c r="C46">
        <v>128</v>
      </c>
      <c r="D46">
        <v>55</v>
      </c>
      <c r="E46">
        <v>73</v>
      </c>
      <c r="K46" t="str">
        <f t="shared" si="12"/>
        <v/>
      </c>
    </row>
    <row r="47" spans="1:11" x14ac:dyDescent="0.2">
      <c r="A47" s="4" t="s">
        <v>52</v>
      </c>
      <c r="B47" s="4">
        <f t="shared" ref="B47:J47" si="13">SUM(B48:B49)</f>
        <v>1690</v>
      </c>
      <c r="C47" s="4">
        <f t="shared" si="13"/>
        <v>4972</v>
      </c>
      <c r="D47" s="4">
        <v>2303</v>
      </c>
      <c r="E47" s="4">
        <v>2669</v>
      </c>
      <c r="F47" s="4">
        <f t="shared" si="13"/>
        <v>0</v>
      </c>
      <c r="G47" s="4">
        <f t="shared" si="13"/>
        <v>0</v>
      </c>
      <c r="H47" s="4">
        <f t="shared" si="13"/>
        <v>0</v>
      </c>
      <c r="I47" s="4">
        <f t="shared" si="13"/>
        <v>0</v>
      </c>
      <c r="J47" s="4">
        <f t="shared" si="13"/>
        <v>0</v>
      </c>
      <c r="K47" t="str">
        <f t="shared" si="12"/>
        <v/>
      </c>
    </row>
    <row r="48" spans="1:11" x14ac:dyDescent="0.2">
      <c r="A48" t="s">
        <v>53</v>
      </c>
      <c r="B48">
        <v>1561</v>
      </c>
      <c r="C48">
        <v>4566</v>
      </c>
      <c r="K48" t="str">
        <f t="shared" si="12"/>
        <v>Вранье</v>
      </c>
    </row>
    <row r="49" spans="1:11" x14ac:dyDescent="0.2">
      <c r="A49" t="s">
        <v>54</v>
      </c>
      <c r="B49">
        <v>129</v>
      </c>
      <c r="C49">
        <v>406</v>
      </c>
      <c r="K49" t="str">
        <f t="shared" si="12"/>
        <v>Вранье</v>
      </c>
    </row>
    <row r="50" spans="1:11" x14ac:dyDescent="0.2">
      <c r="A50" s="4" t="s">
        <v>55</v>
      </c>
      <c r="B50" s="4">
        <f t="shared" ref="B50:J50" si="14">SUM(B51:B52)</f>
        <v>309</v>
      </c>
      <c r="C50" s="4">
        <f t="shared" si="14"/>
        <v>828</v>
      </c>
      <c r="D50" s="4">
        <f t="shared" si="14"/>
        <v>399</v>
      </c>
      <c r="E50" s="4">
        <f t="shared" si="14"/>
        <v>429</v>
      </c>
      <c r="F50" s="4">
        <f t="shared" si="14"/>
        <v>0</v>
      </c>
      <c r="G50" s="4">
        <f t="shared" si="14"/>
        <v>0</v>
      </c>
      <c r="H50" s="4">
        <f t="shared" si="14"/>
        <v>0</v>
      </c>
      <c r="I50" s="4">
        <f t="shared" si="14"/>
        <v>0</v>
      </c>
      <c r="J50" s="4">
        <f t="shared" si="14"/>
        <v>0</v>
      </c>
      <c r="K50" t="str">
        <f t="shared" si="12"/>
        <v/>
      </c>
    </row>
    <row r="51" spans="1:11" x14ac:dyDescent="0.2">
      <c r="A51" t="s">
        <v>56</v>
      </c>
      <c r="B51">
        <v>252</v>
      </c>
      <c r="C51">
        <v>664</v>
      </c>
      <c r="D51">
        <v>322</v>
      </c>
      <c r="E51">
        <v>342</v>
      </c>
      <c r="K51" t="str">
        <f t="shared" si="12"/>
        <v/>
      </c>
    </row>
    <row r="52" spans="1:11" x14ac:dyDescent="0.2">
      <c r="A52" t="s">
        <v>57</v>
      </c>
      <c r="B52">
        <v>57</v>
      </c>
      <c r="C52">
        <v>164</v>
      </c>
      <c r="D52">
        <v>77</v>
      </c>
      <c r="E52">
        <v>87</v>
      </c>
      <c r="K52" t="str">
        <f t="shared" si="12"/>
        <v/>
      </c>
    </row>
    <row r="53" spans="1:11" x14ac:dyDescent="0.2">
      <c r="A53" s="4" t="s">
        <v>58</v>
      </c>
      <c r="B53" s="4">
        <f t="shared" ref="B53:J53" si="15">SUM(B54:B56)</f>
        <v>315</v>
      </c>
      <c r="C53" s="4">
        <f t="shared" si="15"/>
        <v>926</v>
      </c>
      <c r="D53" s="4">
        <f t="shared" si="15"/>
        <v>434</v>
      </c>
      <c r="E53" s="4">
        <f t="shared" si="15"/>
        <v>492</v>
      </c>
      <c r="F53" s="4">
        <f t="shared" si="15"/>
        <v>0</v>
      </c>
      <c r="G53" s="4">
        <f t="shared" si="15"/>
        <v>0</v>
      </c>
      <c r="H53" s="4">
        <f t="shared" si="15"/>
        <v>0</v>
      </c>
      <c r="I53" s="4">
        <f t="shared" si="15"/>
        <v>0</v>
      </c>
      <c r="J53" s="4">
        <f t="shared" si="15"/>
        <v>0</v>
      </c>
      <c r="K53" t="str">
        <f t="shared" si="12"/>
        <v/>
      </c>
    </row>
    <row r="54" spans="1:11" x14ac:dyDescent="0.2">
      <c r="A54" t="s">
        <v>59</v>
      </c>
      <c r="B54">
        <v>209</v>
      </c>
      <c r="C54">
        <v>626</v>
      </c>
      <c r="D54">
        <v>289</v>
      </c>
      <c r="E54">
        <v>337</v>
      </c>
      <c r="K54" t="str">
        <f t="shared" si="12"/>
        <v/>
      </c>
    </row>
    <row r="55" spans="1:11" x14ac:dyDescent="0.2">
      <c r="A55" t="s">
        <v>60</v>
      </c>
      <c r="B55">
        <v>50</v>
      </c>
      <c r="C55">
        <v>138</v>
      </c>
      <c r="D55">
        <v>72</v>
      </c>
      <c r="E55">
        <v>66</v>
      </c>
      <c r="K55" t="str">
        <f t="shared" si="12"/>
        <v/>
      </c>
    </row>
    <row r="56" spans="1:11" x14ac:dyDescent="0.2">
      <c r="A56" t="s">
        <v>61</v>
      </c>
      <c r="B56">
        <v>56</v>
      </c>
      <c r="C56">
        <v>162</v>
      </c>
      <c r="D56">
        <v>73</v>
      </c>
      <c r="E56">
        <v>89</v>
      </c>
      <c r="K56" t="str">
        <f t="shared" si="12"/>
        <v/>
      </c>
    </row>
    <row r="57" spans="1:11" x14ac:dyDescent="0.2">
      <c r="A57" s="4" t="s">
        <v>62</v>
      </c>
      <c r="B57" s="4">
        <f t="shared" ref="B57:J57" si="16">SUM(B58:B60)</f>
        <v>254</v>
      </c>
      <c r="C57" s="4">
        <f t="shared" si="16"/>
        <v>809</v>
      </c>
      <c r="D57" s="4">
        <f t="shared" si="16"/>
        <v>390</v>
      </c>
      <c r="E57" s="4">
        <f t="shared" si="16"/>
        <v>419</v>
      </c>
      <c r="F57" s="4">
        <f t="shared" si="16"/>
        <v>0</v>
      </c>
      <c r="G57" s="4">
        <f t="shared" si="16"/>
        <v>0</v>
      </c>
      <c r="H57" s="4">
        <f t="shared" si="16"/>
        <v>0</v>
      </c>
      <c r="I57" s="4">
        <f t="shared" si="16"/>
        <v>0</v>
      </c>
      <c r="J57" s="4">
        <f t="shared" si="16"/>
        <v>0</v>
      </c>
      <c r="K57" t="str">
        <f t="shared" si="12"/>
        <v/>
      </c>
    </row>
    <row r="58" spans="1:11" x14ac:dyDescent="0.2">
      <c r="A58" t="s">
        <v>63</v>
      </c>
      <c r="B58">
        <v>160</v>
      </c>
      <c r="C58">
        <v>508</v>
      </c>
      <c r="D58">
        <v>251</v>
      </c>
      <c r="E58">
        <v>257</v>
      </c>
      <c r="K58" t="str">
        <f t="shared" si="12"/>
        <v/>
      </c>
    </row>
    <row r="59" spans="1:11" x14ac:dyDescent="0.2">
      <c r="A59" t="s">
        <v>64</v>
      </c>
      <c r="B59">
        <v>35</v>
      </c>
      <c r="C59">
        <v>114</v>
      </c>
      <c r="D59">
        <v>48</v>
      </c>
      <c r="E59">
        <v>66</v>
      </c>
      <c r="K59" t="str">
        <f t="shared" si="12"/>
        <v/>
      </c>
    </row>
    <row r="60" spans="1:11" x14ac:dyDescent="0.2">
      <c r="A60" t="s">
        <v>65</v>
      </c>
      <c r="B60">
        <v>59</v>
      </c>
      <c r="C60">
        <v>187</v>
      </c>
      <c r="D60">
        <v>91</v>
      </c>
      <c r="E60">
        <v>96</v>
      </c>
      <c r="K60" t="str">
        <f>IF((D60+E60)=C60,"","Вранье")</f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workbookViewId="0">
      <selection activeCell="K57" sqref="K57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111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4687</v>
      </c>
      <c r="C8" s="4">
        <f t="shared" si="0"/>
        <v>12711</v>
      </c>
      <c r="D8" s="4">
        <f t="shared" si="0"/>
        <v>6006</v>
      </c>
      <c r="E8" s="4">
        <f t="shared" si="0"/>
        <v>6695</v>
      </c>
      <c r="F8" s="4">
        <f t="shared" si="0"/>
        <v>4257</v>
      </c>
      <c r="G8" s="4">
        <f t="shared" si="0"/>
        <v>1692</v>
      </c>
      <c r="H8" s="4">
        <f t="shared" si="0"/>
        <v>3786</v>
      </c>
      <c r="I8" s="4">
        <f t="shared" si="0"/>
        <v>5549</v>
      </c>
      <c r="J8" s="4">
        <f t="shared" si="0"/>
        <v>820</v>
      </c>
      <c r="K8" s="4">
        <f t="shared" si="0"/>
        <v>26347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322</v>
      </c>
      <c r="C10" s="4">
        <f t="shared" si="1"/>
        <v>1022</v>
      </c>
      <c r="D10" s="4">
        <f t="shared" si="1"/>
        <v>490</v>
      </c>
      <c r="E10" s="4">
        <f t="shared" si="1"/>
        <v>532</v>
      </c>
      <c r="F10" s="4">
        <f t="shared" si="1"/>
        <v>222</v>
      </c>
      <c r="G10" s="4">
        <f t="shared" si="1"/>
        <v>87</v>
      </c>
      <c r="H10" s="4">
        <f t="shared" si="1"/>
        <v>453</v>
      </c>
      <c r="I10" s="4">
        <f t="shared" si="1"/>
        <v>683</v>
      </c>
      <c r="J10" s="4">
        <f t="shared" si="1"/>
        <v>16</v>
      </c>
      <c r="K10" s="4">
        <f t="shared" si="1"/>
        <v>2727</v>
      </c>
    </row>
    <row r="11" spans="1:11" x14ac:dyDescent="0.2">
      <c r="A11" t="s">
        <v>16</v>
      </c>
      <c r="B11">
        <v>239</v>
      </c>
      <c r="C11">
        <v>775</v>
      </c>
      <c r="D11">
        <v>366</v>
      </c>
      <c r="E11">
        <v>409</v>
      </c>
      <c r="F11">
        <v>142</v>
      </c>
      <c r="G11">
        <v>65</v>
      </c>
      <c r="H11">
        <v>296</v>
      </c>
      <c r="I11">
        <v>426</v>
      </c>
      <c r="J11">
        <v>5</v>
      </c>
      <c r="K11">
        <v>1786</v>
      </c>
    </row>
    <row r="12" spans="1:11" x14ac:dyDescent="0.2">
      <c r="A12" t="s">
        <v>17</v>
      </c>
      <c r="B12">
        <v>25</v>
      </c>
      <c r="C12">
        <v>82</v>
      </c>
      <c r="D12">
        <v>40</v>
      </c>
      <c r="E12">
        <v>42</v>
      </c>
      <c r="F12">
        <v>23</v>
      </c>
      <c r="G12">
        <v>6</v>
      </c>
      <c r="H12">
        <v>80</v>
      </c>
      <c r="I12">
        <v>47</v>
      </c>
      <c r="J12">
        <v>2</v>
      </c>
      <c r="K12">
        <v>417</v>
      </c>
    </row>
    <row r="13" spans="1:11" x14ac:dyDescent="0.2">
      <c r="A13" t="s">
        <v>18</v>
      </c>
      <c r="B13">
        <v>27</v>
      </c>
      <c r="C13">
        <v>69</v>
      </c>
      <c r="D13">
        <v>35</v>
      </c>
      <c r="E13">
        <v>34</v>
      </c>
      <c r="F13">
        <v>22</v>
      </c>
      <c r="G13">
        <v>11</v>
      </c>
      <c r="H13">
        <v>34</v>
      </c>
      <c r="I13">
        <v>67</v>
      </c>
      <c r="J13">
        <v>2</v>
      </c>
      <c r="K13">
        <v>253</v>
      </c>
    </row>
    <row r="14" spans="1:11" x14ac:dyDescent="0.2">
      <c r="A14" t="s">
        <v>19</v>
      </c>
      <c r="B14">
        <v>31</v>
      </c>
      <c r="C14">
        <v>96</v>
      </c>
      <c r="D14">
        <v>49</v>
      </c>
      <c r="E14">
        <v>47</v>
      </c>
      <c r="F14">
        <v>35</v>
      </c>
      <c r="G14">
        <v>5</v>
      </c>
      <c r="H14">
        <v>43</v>
      </c>
      <c r="I14">
        <v>143</v>
      </c>
      <c r="J14">
        <v>7</v>
      </c>
      <c r="K14">
        <v>271</v>
      </c>
    </row>
    <row r="15" spans="1:11" x14ac:dyDescent="0.2">
      <c r="A15" s="4" t="s">
        <v>20</v>
      </c>
      <c r="B15" s="4">
        <f t="shared" ref="B15:K15" si="2">SUM(B16:B19)</f>
        <v>398</v>
      </c>
      <c r="C15" s="4">
        <f t="shared" si="2"/>
        <v>828</v>
      </c>
      <c r="D15" s="4">
        <f t="shared" si="2"/>
        <v>375</v>
      </c>
      <c r="E15" s="4">
        <f t="shared" si="2"/>
        <v>453</v>
      </c>
      <c r="F15" s="4">
        <f t="shared" si="2"/>
        <v>330</v>
      </c>
      <c r="G15" s="4">
        <f t="shared" si="2"/>
        <v>105</v>
      </c>
      <c r="H15" s="4">
        <f t="shared" si="2"/>
        <v>172</v>
      </c>
      <c r="I15" s="4">
        <f t="shared" si="2"/>
        <v>355</v>
      </c>
      <c r="J15" s="4">
        <f t="shared" si="2"/>
        <v>50</v>
      </c>
      <c r="K15" s="4">
        <f t="shared" si="2"/>
        <v>1754</v>
      </c>
    </row>
    <row r="16" spans="1:11" x14ac:dyDescent="0.2">
      <c r="A16" t="s">
        <v>21</v>
      </c>
      <c r="B16">
        <v>285</v>
      </c>
      <c r="C16">
        <v>600</v>
      </c>
      <c r="D16">
        <v>265</v>
      </c>
      <c r="E16">
        <v>335</v>
      </c>
      <c r="F16">
        <v>172</v>
      </c>
      <c r="G16">
        <v>44</v>
      </c>
      <c r="H16">
        <v>98</v>
      </c>
      <c r="I16">
        <v>109</v>
      </c>
      <c r="J16">
        <v>23</v>
      </c>
      <c r="K16">
        <v>1087</v>
      </c>
    </row>
    <row r="17" spans="1:11" x14ac:dyDescent="0.2">
      <c r="A17" t="s">
        <v>22</v>
      </c>
      <c r="B17">
        <v>46</v>
      </c>
      <c r="C17">
        <v>92</v>
      </c>
      <c r="D17">
        <v>45</v>
      </c>
      <c r="E17">
        <v>47</v>
      </c>
      <c r="F17">
        <v>72</v>
      </c>
      <c r="G17">
        <v>25</v>
      </c>
      <c r="H17">
        <v>49</v>
      </c>
      <c r="I17">
        <v>67</v>
      </c>
      <c r="J17">
        <v>2</v>
      </c>
      <c r="K17">
        <v>213</v>
      </c>
    </row>
    <row r="18" spans="1:11" x14ac:dyDescent="0.2">
      <c r="A18" t="s">
        <v>23</v>
      </c>
      <c r="B18">
        <v>26</v>
      </c>
      <c r="C18">
        <v>43</v>
      </c>
      <c r="D18">
        <v>24</v>
      </c>
      <c r="E18">
        <v>19</v>
      </c>
      <c r="F18">
        <v>34</v>
      </c>
      <c r="G18">
        <v>11</v>
      </c>
      <c r="H18">
        <v>10</v>
      </c>
      <c r="I18">
        <v>106</v>
      </c>
      <c r="J18">
        <v>16</v>
      </c>
      <c r="K18">
        <v>197</v>
      </c>
    </row>
    <row r="19" spans="1:11" x14ac:dyDescent="0.2">
      <c r="A19" t="s">
        <v>24</v>
      </c>
      <c r="B19">
        <v>41</v>
      </c>
      <c r="C19">
        <v>93</v>
      </c>
      <c r="D19">
        <v>41</v>
      </c>
      <c r="E19">
        <v>52</v>
      </c>
      <c r="F19">
        <v>52</v>
      </c>
      <c r="G19">
        <v>25</v>
      </c>
      <c r="H19">
        <v>15</v>
      </c>
      <c r="I19">
        <v>73</v>
      </c>
      <c r="J19">
        <v>9</v>
      </c>
      <c r="K19">
        <v>257</v>
      </c>
    </row>
    <row r="20" spans="1:11" x14ac:dyDescent="0.2">
      <c r="A20" s="4" t="s">
        <v>25</v>
      </c>
      <c r="B20" s="4">
        <f t="shared" ref="B20:K20" si="3">SUM(B21:B22)</f>
        <v>229</v>
      </c>
      <c r="C20" s="4">
        <f t="shared" si="3"/>
        <v>630</v>
      </c>
      <c r="D20" s="4">
        <f t="shared" si="3"/>
        <v>281</v>
      </c>
      <c r="E20" s="4">
        <f t="shared" si="3"/>
        <v>339</v>
      </c>
      <c r="F20" s="4">
        <f t="shared" si="3"/>
        <v>355</v>
      </c>
      <c r="G20" s="4">
        <f t="shared" si="3"/>
        <v>139</v>
      </c>
      <c r="H20" s="4">
        <f t="shared" si="3"/>
        <v>218</v>
      </c>
      <c r="I20" s="4">
        <f t="shared" si="3"/>
        <v>369</v>
      </c>
      <c r="J20" s="4">
        <f t="shared" si="3"/>
        <v>77</v>
      </c>
      <c r="K20" s="4">
        <f t="shared" si="3"/>
        <v>1809</v>
      </c>
    </row>
    <row r="21" spans="1:11" x14ac:dyDescent="0.2">
      <c r="A21" t="s">
        <v>26</v>
      </c>
      <c r="B21">
        <v>163</v>
      </c>
      <c r="C21">
        <v>432</v>
      </c>
      <c r="D21">
        <v>185</v>
      </c>
      <c r="E21">
        <v>237</v>
      </c>
      <c r="F21">
        <v>277</v>
      </c>
      <c r="G21">
        <v>105</v>
      </c>
      <c r="H21">
        <v>168</v>
      </c>
      <c r="I21">
        <v>166</v>
      </c>
      <c r="J21">
        <v>36</v>
      </c>
      <c r="K21">
        <v>1226</v>
      </c>
    </row>
    <row r="22" spans="1:11" x14ac:dyDescent="0.2">
      <c r="A22" t="s">
        <v>27</v>
      </c>
      <c r="B22">
        <v>66</v>
      </c>
      <c r="C22">
        <v>198</v>
      </c>
      <c r="D22">
        <v>96</v>
      </c>
      <c r="E22">
        <v>102</v>
      </c>
      <c r="F22">
        <v>78</v>
      </c>
      <c r="G22">
        <v>34</v>
      </c>
      <c r="H22">
        <v>50</v>
      </c>
      <c r="I22">
        <v>203</v>
      </c>
      <c r="J22">
        <v>41</v>
      </c>
      <c r="K22">
        <v>583</v>
      </c>
    </row>
    <row r="23" spans="1:11" x14ac:dyDescent="0.2">
      <c r="A23" s="4" t="s">
        <v>28</v>
      </c>
      <c r="B23" s="4">
        <f t="shared" ref="B23:K23" si="4">SUM(B24:B26)</f>
        <v>366</v>
      </c>
      <c r="C23" s="4">
        <f t="shared" si="4"/>
        <v>933</v>
      </c>
      <c r="D23" s="4">
        <f t="shared" si="4"/>
        <v>447</v>
      </c>
      <c r="E23" s="4">
        <f t="shared" si="4"/>
        <v>486</v>
      </c>
      <c r="F23" s="4">
        <f t="shared" si="4"/>
        <v>424</v>
      </c>
      <c r="G23" s="4">
        <f t="shared" si="4"/>
        <v>159</v>
      </c>
      <c r="H23" s="4">
        <f t="shared" si="4"/>
        <v>205</v>
      </c>
      <c r="I23" s="4">
        <f t="shared" si="4"/>
        <v>1006</v>
      </c>
      <c r="J23" s="4">
        <f t="shared" si="4"/>
        <v>96</v>
      </c>
      <c r="K23" s="4">
        <f t="shared" si="4"/>
        <v>2588</v>
      </c>
    </row>
    <row r="24" spans="1:11" x14ac:dyDescent="0.2">
      <c r="A24" t="s">
        <v>29</v>
      </c>
      <c r="B24">
        <v>259</v>
      </c>
      <c r="C24">
        <v>656</v>
      </c>
      <c r="D24">
        <v>305</v>
      </c>
      <c r="E24">
        <v>351</v>
      </c>
      <c r="F24">
        <v>268</v>
      </c>
      <c r="G24">
        <v>101</v>
      </c>
      <c r="H24">
        <v>115</v>
      </c>
      <c r="I24">
        <v>586</v>
      </c>
      <c r="J24">
        <v>49</v>
      </c>
      <c r="K24">
        <v>1862</v>
      </c>
    </row>
    <row r="25" spans="1:11" x14ac:dyDescent="0.2">
      <c r="A25" t="s">
        <v>30</v>
      </c>
      <c r="B25">
        <v>59</v>
      </c>
      <c r="C25">
        <v>147</v>
      </c>
      <c r="D25">
        <v>77</v>
      </c>
      <c r="E25">
        <v>70</v>
      </c>
      <c r="F25">
        <v>104</v>
      </c>
      <c r="G25">
        <v>41</v>
      </c>
      <c r="H25">
        <v>45</v>
      </c>
      <c r="I25">
        <v>209</v>
      </c>
      <c r="J25">
        <v>42</v>
      </c>
      <c r="K25">
        <v>443</v>
      </c>
    </row>
    <row r="26" spans="1:11" x14ac:dyDescent="0.2">
      <c r="A26" t="s">
        <v>31</v>
      </c>
      <c r="B26">
        <v>48</v>
      </c>
      <c r="C26">
        <v>130</v>
      </c>
      <c r="D26">
        <v>65</v>
      </c>
      <c r="E26">
        <v>65</v>
      </c>
      <c r="F26">
        <v>52</v>
      </c>
      <c r="G26">
        <v>17</v>
      </c>
      <c r="H26">
        <v>45</v>
      </c>
      <c r="I26">
        <v>211</v>
      </c>
      <c r="J26">
        <v>5</v>
      </c>
      <c r="K26">
        <v>283</v>
      </c>
    </row>
    <row r="27" spans="1:11" x14ac:dyDescent="0.2">
      <c r="A27" s="4" t="s">
        <v>32</v>
      </c>
      <c r="B27" s="4">
        <f t="shared" ref="B27:K27" si="5">SUM(B28:B30)</f>
        <v>246</v>
      </c>
      <c r="C27" s="4">
        <f t="shared" si="5"/>
        <v>702</v>
      </c>
      <c r="D27" s="4">
        <f t="shared" si="5"/>
        <v>355</v>
      </c>
      <c r="E27" s="4">
        <f t="shared" si="5"/>
        <v>347</v>
      </c>
      <c r="F27" s="4">
        <f t="shared" si="5"/>
        <v>505</v>
      </c>
      <c r="G27" s="4">
        <f t="shared" si="5"/>
        <v>204</v>
      </c>
      <c r="H27" s="4">
        <f t="shared" si="5"/>
        <v>302</v>
      </c>
      <c r="I27" s="4">
        <f t="shared" si="5"/>
        <v>427</v>
      </c>
      <c r="J27" s="4">
        <f t="shared" si="5"/>
        <v>70</v>
      </c>
      <c r="K27" s="4">
        <f t="shared" si="5"/>
        <v>2303</v>
      </c>
    </row>
    <row r="28" spans="1:11" x14ac:dyDescent="0.2">
      <c r="A28" t="s">
        <v>33</v>
      </c>
      <c r="B28">
        <v>150</v>
      </c>
      <c r="C28">
        <v>435</v>
      </c>
      <c r="D28">
        <v>212</v>
      </c>
      <c r="E28">
        <v>223</v>
      </c>
      <c r="F28">
        <v>283</v>
      </c>
      <c r="G28">
        <v>111</v>
      </c>
      <c r="H28">
        <v>207</v>
      </c>
      <c r="I28">
        <v>233</v>
      </c>
      <c r="J28">
        <v>27</v>
      </c>
      <c r="K28">
        <v>1255</v>
      </c>
    </row>
    <row r="29" spans="1:11" x14ac:dyDescent="0.2">
      <c r="A29" t="s">
        <v>34</v>
      </c>
      <c r="B29">
        <v>68</v>
      </c>
      <c r="C29">
        <v>185</v>
      </c>
      <c r="D29">
        <v>96</v>
      </c>
      <c r="E29">
        <v>89</v>
      </c>
      <c r="F29">
        <v>168</v>
      </c>
      <c r="G29">
        <v>72</v>
      </c>
      <c r="H29">
        <v>40</v>
      </c>
      <c r="I29">
        <v>34</v>
      </c>
      <c r="J29">
        <v>36</v>
      </c>
      <c r="K29">
        <v>680</v>
      </c>
    </row>
    <row r="30" spans="1:11" x14ac:dyDescent="0.2">
      <c r="A30" t="s">
        <v>35</v>
      </c>
      <c r="B30">
        <v>28</v>
      </c>
      <c r="C30">
        <v>82</v>
      </c>
      <c r="D30">
        <v>47</v>
      </c>
      <c r="E30">
        <v>35</v>
      </c>
      <c r="F30">
        <v>54</v>
      </c>
      <c r="G30">
        <v>21</v>
      </c>
      <c r="H30">
        <v>55</v>
      </c>
      <c r="I30">
        <v>160</v>
      </c>
      <c r="J30">
        <v>7</v>
      </c>
      <c r="K30">
        <v>368</v>
      </c>
    </row>
    <row r="31" spans="1:11" x14ac:dyDescent="0.2">
      <c r="A31" s="4" t="s">
        <v>36</v>
      </c>
      <c r="B31" s="4">
        <f t="shared" ref="B31:K31" si="6">SUM(B32:B33)</f>
        <v>150</v>
      </c>
      <c r="C31" s="4">
        <f t="shared" si="6"/>
        <v>423</v>
      </c>
      <c r="D31" s="4">
        <f t="shared" si="6"/>
        <v>191</v>
      </c>
      <c r="E31" s="4">
        <f t="shared" si="6"/>
        <v>232</v>
      </c>
      <c r="F31" s="4">
        <f t="shared" si="6"/>
        <v>136</v>
      </c>
      <c r="G31" s="4">
        <f t="shared" si="6"/>
        <v>47</v>
      </c>
      <c r="H31" s="4">
        <f t="shared" si="6"/>
        <v>130</v>
      </c>
      <c r="I31" s="4">
        <f t="shared" si="6"/>
        <v>270</v>
      </c>
      <c r="J31" s="4">
        <f t="shared" si="6"/>
        <v>56</v>
      </c>
      <c r="K31" s="4">
        <f t="shared" si="6"/>
        <v>1657</v>
      </c>
    </row>
    <row r="32" spans="1:11" x14ac:dyDescent="0.2">
      <c r="A32" t="s">
        <v>37</v>
      </c>
      <c r="B32">
        <v>124</v>
      </c>
      <c r="C32">
        <v>353</v>
      </c>
      <c r="D32">
        <v>157</v>
      </c>
      <c r="E32">
        <v>196</v>
      </c>
      <c r="F32">
        <v>114</v>
      </c>
      <c r="G32">
        <v>40</v>
      </c>
      <c r="H32">
        <v>125</v>
      </c>
      <c r="I32">
        <v>183</v>
      </c>
      <c r="J32">
        <v>53</v>
      </c>
      <c r="K32">
        <v>1401</v>
      </c>
    </row>
    <row r="33" spans="1:11" x14ac:dyDescent="0.2">
      <c r="A33" t="s">
        <v>38</v>
      </c>
      <c r="B33">
        <v>26</v>
      </c>
      <c r="C33">
        <v>70</v>
      </c>
      <c r="D33">
        <v>34</v>
      </c>
      <c r="E33">
        <v>36</v>
      </c>
      <c r="F33">
        <v>22</v>
      </c>
      <c r="G33">
        <v>7</v>
      </c>
      <c r="H33">
        <v>5</v>
      </c>
      <c r="I33">
        <v>87</v>
      </c>
      <c r="J33">
        <v>3</v>
      </c>
      <c r="K33">
        <v>256</v>
      </c>
    </row>
    <row r="34" spans="1:11" x14ac:dyDescent="0.2">
      <c r="A34" s="4" t="s">
        <v>39</v>
      </c>
      <c r="B34" s="4">
        <f t="shared" ref="B34:K34" si="7">SUM(B35:B37)</f>
        <v>119</v>
      </c>
      <c r="C34" s="4">
        <f t="shared" si="7"/>
        <v>388</v>
      </c>
      <c r="D34" s="4">
        <f t="shared" si="7"/>
        <v>197</v>
      </c>
      <c r="E34" s="4">
        <f t="shared" si="7"/>
        <v>191</v>
      </c>
      <c r="F34" s="4">
        <f t="shared" si="7"/>
        <v>106</v>
      </c>
      <c r="G34" s="4">
        <f t="shared" si="7"/>
        <v>41</v>
      </c>
      <c r="H34" s="4">
        <f t="shared" si="7"/>
        <v>91</v>
      </c>
      <c r="I34" s="4">
        <f t="shared" si="7"/>
        <v>247</v>
      </c>
      <c r="J34" s="4">
        <f t="shared" si="7"/>
        <v>36</v>
      </c>
      <c r="K34" s="4">
        <f t="shared" si="7"/>
        <v>753</v>
      </c>
    </row>
    <row r="35" spans="1:11" x14ac:dyDescent="0.2">
      <c r="A35" t="s">
        <v>40</v>
      </c>
      <c r="B35">
        <v>88</v>
      </c>
      <c r="C35">
        <v>273</v>
      </c>
      <c r="D35">
        <v>141</v>
      </c>
      <c r="E35">
        <v>132</v>
      </c>
      <c r="F35">
        <v>67</v>
      </c>
      <c r="G35">
        <v>25</v>
      </c>
      <c r="H35">
        <v>28</v>
      </c>
      <c r="I35">
        <v>113</v>
      </c>
      <c r="J35">
        <v>29</v>
      </c>
      <c r="K35">
        <v>438</v>
      </c>
    </row>
    <row r="36" spans="1:11" x14ac:dyDescent="0.2">
      <c r="A36" t="s">
        <v>41</v>
      </c>
      <c r="B36">
        <v>27</v>
      </c>
      <c r="C36">
        <v>110</v>
      </c>
      <c r="D36">
        <v>52</v>
      </c>
      <c r="E36">
        <v>58</v>
      </c>
      <c r="F36">
        <v>39</v>
      </c>
      <c r="G36">
        <v>16</v>
      </c>
      <c r="H36">
        <v>60</v>
      </c>
      <c r="I36">
        <v>131</v>
      </c>
      <c r="J36">
        <v>6</v>
      </c>
      <c r="K36">
        <v>305</v>
      </c>
    </row>
    <row r="37" spans="1:11" x14ac:dyDescent="0.2">
      <c r="A37" t="s">
        <v>42</v>
      </c>
      <c r="B37">
        <v>4</v>
      </c>
      <c r="C37">
        <v>5</v>
      </c>
      <c r="D37">
        <v>4</v>
      </c>
      <c r="E37">
        <v>1</v>
      </c>
      <c r="F37">
        <v>0</v>
      </c>
      <c r="G37">
        <v>0</v>
      </c>
      <c r="H37">
        <v>3</v>
      </c>
      <c r="I37">
        <v>3</v>
      </c>
      <c r="J37">
        <v>1</v>
      </c>
      <c r="K37">
        <v>10</v>
      </c>
    </row>
    <row r="38" spans="1:11" x14ac:dyDescent="0.2">
      <c r="A38" s="4" t="s">
        <v>43</v>
      </c>
      <c r="B38" s="4">
        <f t="shared" ref="B38:K38" si="8">SUM(B39:B42)</f>
        <v>210</v>
      </c>
      <c r="C38" s="4">
        <f t="shared" si="8"/>
        <v>531</v>
      </c>
      <c r="D38" s="4">
        <f t="shared" si="8"/>
        <v>254</v>
      </c>
      <c r="E38" s="4">
        <f t="shared" si="8"/>
        <v>277</v>
      </c>
      <c r="F38" s="4">
        <f t="shared" si="8"/>
        <v>441</v>
      </c>
      <c r="G38" s="4">
        <f t="shared" si="8"/>
        <v>196</v>
      </c>
      <c r="H38" s="4">
        <f t="shared" si="8"/>
        <v>118</v>
      </c>
      <c r="I38" s="4">
        <f t="shared" si="8"/>
        <v>214</v>
      </c>
      <c r="J38" s="4">
        <f t="shared" si="8"/>
        <v>91</v>
      </c>
      <c r="K38" s="4">
        <f t="shared" si="8"/>
        <v>1232</v>
      </c>
    </row>
    <row r="39" spans="1:11" x14ac:dyDescent="0.2">
      <c r="A39" t="s">
        <v>44</v>
      </c>
      <c r="B39">
        <v>152</v>
      </c>
      <c r="C39">
        <v>398</v>
      </c>
      <c r="D39">
        <v>190</v>
      </c>
      <c r="E39">
        <v>208</v>
      </c>
      <c r="F39">
        <v>262</v>
      </c>
      <c r="G39">
        <v>116</v>
      </c>
      <c r="H39">
        <v>91</v>
      </c>
      <c r="I39">
        <v>127</v>
      </c>
      <c r="J39">
        <v>23</v>
      </c>
      <c r="K39">
        <v>822</v>
      </c>
    </row>
    <row r="40" spans="1:11" x14ac:dyDescent="0.2">
      <c r="A40" t="s">
        <v>45</v>
      </c>
      <c r="B40">
        <v>17</v>
      </c>
      <c r="C40">
        <v>40</v>
      </c>
      <c r="D40">
        <v>22</v>
      </c>
      <c r="E40">
        <v>18</v>
      </c>
      <c r="F40">
        <v>10</v>
      </c>
      <c r="G40">
        <v>3</v>
      </c>
      <c r="H40">
        <v>0</v>
      </c>
      <c r="I40">
        <v>21</v>
      </c>
      <c r="J40">
        <v>3</v>
      </c>
      <c r="K40">
        <v>108</v>
      </c>
    </row>
    <row r="41" spans="1:11" x14ac:dyDescent="0.2">
      <c r="A41" t="s">
        <v>46</v>
      </c>
      <c r="B41">
        <v>41</v>
      </c>
      <c r="C41">
        <v>93</v>
      </c>
      <c r="D41">
        <v>42</v>
      </c>
      <c r="E41">
        <v>51</v>
      </c>
      <c r="F41">
        <v>169</v>
      </c>
      <c r="G41">
        <v>77</v>
      </c>
      <c r="H41">
        <v>27</v>
      </c>
      <c r="I41">
        <v>66</v>
      </c>
      <c r="J41">
        <v>65</v>
      </c>
      <c r="K41">
        <v>302</v>
      </c>
    </row>
    <row r="42" spans="1:11" x14ac:dyDescent="0.2">
      <c r="A42" t="s">
        <v>47</v>
      </c>
    </row>
    <row r="43" spans="1:11" x14ac:dyDescent="0.2">
      <c r="A43" s="4" t="s">
        <v>48</v>
      </c>
      <c r="B43" s="4">
        <f t="shared" ref="B43:K43" si="9">SUM(B44:B46)</f>
        <v>188</v>
      </c>
      <c r="C43" s="4">
        <f t="shared" si="9"/>
        <v>577</v>
      </c>
      <c r="D43" s="4">
        <f t="shared" si="9"/>
        <v>291</v>
      </c>
      <c r="E43" s="4">
        <f t="shared" si="9"/>
        <v>286</v>
      </c>
      <c r="F43" s="4">
        <f t="shared" si="9"/>
        <v>325</v>
      </c>
      <c r="G43" s="4">
        <f t="shared" si="9"/>
        <v>140</v>
      </c>
      <c r="H43" s="4">
        <f t="shared" si="9"/>
        <v>490</v>
      </c>
      <c r="I43" s="4">
        <f t="shared" si="9"/>
        <v>383</v>
      </c>
      <c r="J43" s="4">
        <f t="shared" si="9"/>
        <v>65</v>
      </c>
      <c r="K43" s="4">
        <f t="shared" si="9"/>
        <v>2000</v>
      </c>
    </row>
    <row r="44" spans="1:11" x14ac:dyDescent="0.2">
      <c r="A44" t="s">
        <v>49</v>
      </c>
      <c r="B44">
        <v>97</v>
      </c>
      <c r="C44">
        <v>309</v>
      </c>
      <c r="D44">
        <v>156</v>
      </c>
      <c r="E44">
        <v>153</v>
      </c>
      <c r="F44">
        <v>122</v>
      </c>
      <c r="G44">
        <v>56</v>
      </c>
      <c r="H44">
        <v>200</v>
      </c>
      <c r="I44">
        <v>225</v>
      </c>
      <c r="J44">
        <v>17</v>
      </c>
      <c r="K44">
        <v>1240</v>
      </c>
    </row>
    <row r="45" spans="1:11" x14ac:dyDescent="0.2">
      <c r="A45" t="s">
        <v>50</v>
      </c>
      <c r="B45">
        <v>65</v>
      </c>
      <c r="C45">
        <v>192</v>
      </c>
      <c r="D45">
        <v>95</v>
      </c>
      <c r="E45">
        <v>97</v>
      </c>
      <c r="F45">
        <v>170</v>
      </c>
      <c r="G45">
        <v>70</v>
      </c>
      <c r="H45">
        <v>206</v>
      </c>
      <c r="I45">
        <v>138</v>
      </c>
      <c r="J45">
        <v>46</v>
      </c>
      <c r="K45">
        <v>610</v>
      </c>
    </row>
    <row r="46" spans="1:11" x14ac:dyDescent="0.2">
      <c r="A46" t="s">
        <v>51</v>
      </c>
      <c r="B46">
        <v>26</v>
      </c>
      <c r="C46">
        <v>76</v>
      </c>
      <c r="D46">
        <v>40</v>
      </c>
      <c r="E46">
        <v>36</v>
      </c>
      <c r="F46">
        <v>33</v>
      </c>
      <c r="G46">
        <v>14</v>
      </c>
      <c r="H46">
        <v>84</v>
      </c>
      <c r="I46">
        <v>20</v>
      </c>
      <c r="J46">
        <v>2</v>
      </c>
      <c r="K46">
        <v>150</v>
      </c>
    </row>
    <row r="47" spans="1:11" x14ac:dyDescent="0.2">
      <c r="A47" s="4" t="s">
        <v>52</v>
      </c>
      <c r="B47" s="4">
        <f t="shared" ref="B47:K47" si="10">SUM(B48:B49)</f>
        <v>1708</v>
      </c>
      <c r="C47" s="4">
        <f t="shared" si="10"/>
        <v>4474</v>
      </c>
      <c r="D47" s="4">
        <f t="shared" si="10"/>
        <v>2033</v>
      </c>
      <c r="E47" s="4">
        <f t="shared" si="10"/>
        <v>2441</v>
      </c>
      <c r="F47" s="4">
        <f t="shared" si="10"/>
        <v>437</v>
      </c>
      <c r="G47" s="4">
        <f t="shared" si="10"/>
        <v>222</v>
      </c>
      <c r="H47" s="4">
        <f t="shared" si="10"/>
        <v>499</v>
      </c>
      <c r="I47" s="4">
        <f t="shared" si="10"/>
        <v>370</v>
      </c>
      <c r="J47" s="4">
        <f t="shared" si="10"/>
        <v>80</v>
      </c>
      <c r="K47" s="4">
        <f t="shared" si="10"/>
        <v>4059</v>
      </c>
    </row>
    <row r="48" spans="1:11" x14ac:dyDescent="0.2">
      <c r="A48" t="s">
        <v>53</v>
      </c>
      <c r="B48">
        <v>1597</v>
      </c>
      <c r="C48">
        <v>4134</v>
      </c>
      <c r="D48">
        <v>1871</v>
      </c>
      <c r="E48">
        <v>2263</v>
      </c>
      <c r="F48">
        <v>276</v>
      </c>
      <c r="G48">
        <v>154</v>
      </c>
      <c r="H48">
        <v>400</v>
      </c>
      <c r="I48">
        <v>194</v>
      </c>
      <c r="J48">
        <v>68</v>
      </c>
      <c r="K48">
        <v>3375</v>
      </c>
    </row>
    <row r="49" spans="1:11" x14ac:dyDescent="0.2">
      <c r="A49" t="s">
        <v>54</v>
      </c>
      <c r="B49">
        <v>111</v>
      </c>
      <c r="C49">
        <v>340</v>
      </c>
      <c r="D49">
        <v>162</v>
      </c>
      <c r="E49">
        <v>178</v>
      </c>
      <c r="F49">
        <v>161</v>
      </c>
      <c r="G49">
        <v>68</v>
      </c>
      <c r="H49">
        <v>99</v>
      </c>
      <c r="I49">
        <v>176</v>
      </c>
      <c r="J49">
        <v>12</v>
      </c>
      <c r="K49">
        <v>684</v>
      </c>
    </row>
    <row r="50" spans="1:11" x14ac:dyDescent="0.2">
      <c r="A50" s="4" t="s">
        <v>104</v>
      </c>
      <c r="B50" s="4">
        <f t="shared" ref="B50:K50" si="11">SUM(B51:B52)</f>
        <v>293</v>
      </c>
      <c r="C50" s="4">
        <f t="shared" si="11"/>
        <v>852</v>
      </c>
      <c r="D50" s="4">
        <f t="shared" si="11"/>
        <v>419</v>
      </c>
      <c r="E50" s="4">
        <f t="shared" si="11"/>
        <v>433</v>
      </c>
      <c r="F50" s="4">
        <f t="shared" si="11"/>
        <v>214</v>
      </c>
      <c r="G50" s="4">
        <f t="shared" si="11"/>
        <v>84</v>
      </c>
      <c r="H50" s="4">
        <f t="shared" si="11"/>
        <v>203</v>
      </c>
      <c r="I50" s="4">
        <f t="shared" si="11"/>
        <v>404</v>
      </c>
      <c r="J50" s="4">
        <f t="shared" si="11"/>
        <v>53</v>
      </c>
      <c r="K50" s="4">
        <f t="shared" si="11"/>
        <v>1871</v>
      </c>
    </row>
    <row r="51" spans="1:11" x14ac:dyDescent="0.2">
      <c r="A51" t="s">
        <v>56</v>
      </c>
      <c r="B51">
        <v>245</v>
      </c>
      <c r="C51">
        <v>704</v>
      </c>
      <c r="D51">
        <v>345</v>
      </c>
      <c r="E51">
        <v>359</v>
      </c>
      <c r="F51">
        <v>150</v>
      </c>
      <c r="G51">
        <v>58</v>
      </c>
      <c r="H51">
        <v>109</v>
      </c>
      <c r="I51">
        <v>266</v>
      </c>
      <c r="J51">
        <v>50</v>
      </c>
      <c r="K51">
        <v>1311</v>
      </c>
    </row>
    <row r="52" spans="1:11" x14ac:dyDescent="0.2">
      <c r="A52" t="s">
        <v>57</v>
      </c>
      <c r="B52">
        <v>48</v>
      </c>
      <c r="C52">
        <v>148</v>
      </c>
      <c r="D52">
        <v>74</v>
      </c>
      <c r="E52">
        <v>74</v>
      </c>
      <c r="F52">
        <v>64</v>
      </c>
      <c r="G52">
        <v>26</v>
      </c>
      <c r="H52">
        <v>94</v>
      </c>
      <c r="I52">
        <v>138</v>
      </c>
      <c r="J52">
        <v>3</v>
      </c>
      <c r="K52">
        <v>560</v>
      </c>
    </row>
    <row r="53" spans="1:11" x14ac:dyDescent="0.2">
      <c r="A53" s="4" t="s">
        <v>58</v>
      </c>
      <c r="B53" s="4">
        <f t="shared" ref="B53:K53" si="12">SUM(B54:B56)</f>
        <v>261</v>
      </c>
      <c r="C53" s="4">
        <f t="shared" si="12"/>
        <v>815</v>
      </c>
      <c r="D53" s="4">
        <f t="shared" si="12"/>
        <v>399</v>
      </c>
      <c r="E53" s="4">
        <f t="shared" si="12"/>
        <v>416</v>
      </c>
      <c r="F53" s="4">
        <f t="shared" si="12"/>
        <v>307</v>
      </c>
      <c r="G53" s="4">
        <f t="shared" si="12"/>
        <v>110</v>
      </c>
      <c r="H53" s="4">
        <f t="shared" si="12"/>
        <v>309</v>
      </c>
      <c r="I53" s="4">
        <f t="shared" si="12"/>
        <v>301</v>
      </c>
      <c r="J53" s="4">
        <f t="shared" si="12"/>
        <v>21</v>
      </c>
      <c r="K53" s="4">
        <f t="shared" si="12"/>
        <v>1697</v>
      </c>
    </row>
    <row r="54" spans="1:11" x14ac:dyDescent="0.2">
      <c r="A54" t="s">
        <v>59</v>
      </c>
      <c r="B54">
        <v>182</v>
      </c>
      <c r="C54">
        <v>632</v>
      </c>
      <c r="D54">
        <v>307</v>
      </c>
      <c r="E54">
        <v>325</v>
      </c>
      <c r="F54">
        <v>204</v>
      </c>
      <c r="G54">
        <v>79</v>
      </c>
      <c r="H54">
        <v>234</v>
      </c>
      <c r="I54">
        <v>173</v>
      </c>
      <c r="J54">
        <v>16</v>
      </c>
      <c r="K54">
        <v>1195</v>
      </c>
    </row>
    <row r="55" spans="1:11" x14ac:dyDescent="0.2">
      <c r="A55" t="s">
        <v>60</v>
      </c>
      <c r="B55">
        <v>30</v>
      </c>
      <c r="C55">
        <v>63</v>
      </c>
      <c r="D55">
        <v>36</v>
      </c>
      <c r="E55">
        <v>27</v>
      </c>
      <c r="F55">
        <v>16</v>
      </c>
      <c r="G55">
        <v>4</v>
      </c>
      <c r="H55">
        <v>25</v>
      </c>
      <c r="I55">
        <v>52</v>
      </c>
      <c r="J55">
        <v>0</v>
      </c>
      <c r="K55">
        <v>115</v>
      </c>
    </row>
    <row r="56" spans="1:11" x14ac:dyDescent="0.2">
      <c r="A56" t="s">
        <v>61</v>
      </c>
      <c r="B56">
        <v>49</v>
      </c>
      <c r="C56">
        <v>120</v>
      </c>
      <c r="D56">
        <v>56</v>
      </c>
      <c r="E56">
        <v>64</v>
      </c>
      <c r="F56">
        <v>87</v>
      </c>
      <c r="G56">
        <v>27</v>
      </c>
      <c r="H56">
        <v>50</v>
      </c>
      <c r="I56">
        <v>76</v>
      </c>
      <c r="J56">
        <v>5</v>
      </c>
      <c r="K56">
        <v>387</v>
      </c>
    </row>
    <row r="57" spans="1:11" x14ac:dyDescent="0.2">
      <c r="A57" s="4" t="s">
        <v>62</v>
      </c>
      <c r="B57" s="4">
        <f t="shared" ref="B57:K57" si="13">SUM(B58:B60)</f>
        <v>197</v>
      </c>
      <c r="C57" s="4">
        <f t="shared" si="13"/>
        <v>536</v>
      </c>
      <c r="D57" s="4">
        <f t="shared" si="13"/>
        <v>274</v>
      </c>
      <c r="E57" s="4">
        <f t="shared" si="13"/>
        <v>262</v>
      </c>
      <c r="F57" s="4">
        <f t="shared" si="13"/>
        <v>455</v>
      </c>
      <c r="G57" s="4">
        <f t="shared" si="13"/>
        <v>158</v>
      </c>
      <c r="H57" s="4">
        <f t="shared" si="13"/>
        <v>596</v>
      </c>
      <c r="I57" s="4">
        <f t="shared" si="13"/>
        <v>520</v>
      </c>
      <c r="J57" s="4">
        <f t="shared" si="13"/>
        <v>109</v>
      </c>
      <c r="K57" s="4">
        <f t="shared" si="13"/>
        <v>1897</v>
      </c>
    </row>
    <row r="58" spans="1:11" x14ac:dyDescent="0.2">
      <c r="A58" t="s">
        <v>63</v>
      </c>
      <c r="B58">
        <v>144</v>
      </c>
      <c r="C58">
        <v>378</v>
      </c>
      <c r="D58">
        <v>200</v>
      </c>
      <c r="E58">
        <v>178</v>
      </c>
      <c r="F58">
        <v>292</v>
      </c>
      <c r="G58">
        <v>93</v>
      </c>
      <c r="H58">
        <v>389</v>
      </c>
      <c r="I58">
        <v>245</v>
      </c>
      <c r="J58">
        <v>48</v>
      </c>
      <c r="K58">
        <v>1354</v>
      </c>
    </row>
    <row r="59" spans="1:11" x14ac:dyDescent="0.2">
      <c r="A59" t="s">
        <v>64</v>
      </c>
      <c r="B59">
        <v>21</v>
      </c>
      <c r="C59">
        <v>64</v>
      </c>
      <c r="D59">
        <v>29</v>
      </c>
      <c r="E59">
        <v>35</v>
      </c>
      <c r="F59">
        <v>56</v>
      </c>
      <c r="G59">
        <v>17</v>
      </c>
      <c r="H59">
        <v>124</v>
      </c>
      <c r="I59">
        <v>158</v>
      </c>
      <c r="J59">
        <v>27</v>
      </c>
      <c r="K59">
        <v>219</v>
      </c>
    </row>
    <row r="60" spans="1:11" x14ac:dyDescent="0.2">
      <c r="A60" t="s">
        <v>65</v>
      </c>
      <c r="B60">
        <v>32</v>
      </c>
      <c r="C60">
        <v>94</v>
      </c>
      <c r="D60">
        <v>45</v>
      </c>
      <c r="E60">
        <v>49</v>
      </c>
      <c r="F60">
        <v>107</v>
      </c>
      <c r="G60">
        <v>48</v>
      </c>
      <c r="H60">
        <v>83</v>
      </c>
      <c r="I60">
        <v>117</v>
      </c>
      <c r="J60">
        <v>34</v>
      </c>
      <c r="K60">
        <v>324</v>
      </c>
    </row>
    <row r="61" spans="1:11" x14ac:dyDescent="0.2">
      <c r="A61" t="s">
        <v>66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6" orientation="portrait" r:id="rId1"/>
  <headerFooter alignWithMargins="0">
    <oddHeader>&amp;A</oddHeader>
    <oddFooter>Страница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E1" zoomScaleNormal="100" workbookViewId="0">
      <selection activeCell="R33" sqref="R33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112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4673</v>
      </c>
      <c r="C8" s="4">
        <f t="shared" si="0"/>
        <v>13431</v>
      </c>
      <c r="D8" s="4">
        <f t="shared" si="0"/>
        <v>6560</v>
      </c>
      <c r="E8" s="4">
        <f t="shared" si="0"/>
        <v>6908</v>
      </c>
      <c r="F8" s="4">
        <f t="shared" si="0"/>
        <v>4382</v>
      </c>
      <c r="G8" s="4">
        <f t="shared" si="0"/>
        <v>1687</v>
      </c>
      <c r="H8" s="4">
        <f t="shared" si="0"/>
        <v>2910</v>
      </c>
      <c r="I8" s="4">
        <f t="shared" si="0"/>
        <v>5710</v>
      </c>
      <c r="J8" s="4">
        <f t="shared" si="0"/>
        <v>876</v>
      </c>
      <c r="K8" s="4">
        <f t="shared" si="0"/>
        <v>24748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320</v>
      </c>
      <c r="C10" s="4">
        <f t="shared" si="1"/>
        <v>1093</v>
      </c>
      <c r="D10" s="4">
        <f t="shared" si="1"/>
        <v>534</v>
      </c>
      <c r="E10" s="4">
        <f t="shared" si="1"/>
        <v>559</v>
      </c>
      <c r="F10" s="4">
        <f t="shared" si="1"/>
        <v>223</v>
      </c>
      <c r="G10" s="4">
        <f t="shared" si="1"/>
        <v>89</v>
      </c>
      <c r="H10" s="4">
        <f t="shared" si="1"/>
        <v>413</v>
      </c>
      <c r="I10" s="4">
        <f t="shared" si="1"/>
        <v>678</v>
      </c>
      <c r="J10" s="4">
        <f t="shared" si="1"/>
        <v>14</v>
      </c>
      <c r="K10" s="4">
        <f t="shared" si="1"/>
        <v>2287</v>
      </c>
    </row>
    <row r="11" spans="1:11" x14ac:dyDescent="0.2">
      <c r="A11" t="s">
        <v>16</v>
      </c>
      <c r="B11">
        <v>235</v>
      </c>
      <c r="C11">
        <v>832</v>
      </c>
      <c r="D11">
        <v>402</v>
      </c>
      <c r="E11">
        <v>430</v>
      </c>
      <c r="F11">
        <v>145</v>
      </c>
      <c r="G11">
        <v>63</v>
      </c>
      <c r="H11">
        <v>289</v>
      </c>
      <c r="I11">
        <v>436</v>
      </c>
      <c r="J11">
        <v>6</v>
      </c>
      <c r="K11">
        <v>1687</v>
      </c>
    </row>
    <row r="12" spans="1:11" x14ac:dyDescent="0.2">
      <c r="A12" t="s">
        <v>17</v>
      </c>
      <c r="B12">
        <v>26</v>
      </c>
      <c r="C12">
        <v>91</v>
      </c>
      <c r="D12">
        <v>44</v>
      </c>
      <c r="E12">
        <v>47</v>
      </c>
      <c r="F12">
        <v>25</v>
      </c>
      <c r="G12">
        <v>7</v>
      </c>
      <c r="H12">
        <v>69</v>
      </c>
      <c r="I12">
        <v>51</v>
      </c>
      <c r="J12">
        <v>2</v>
      </c>
      <c r="K12">
        <v>373</v>
      </c>
    </row>
    <row r="13" spans="1:11" x14ac:dyDescent="0.2">
      <c r="A13" t="s">
        <v>18</v>
      </c>
      <c r="B13">
        <v>26</v>
      </c>
      <c r="C13">
        <v>73</v>
      </c>
      <c r="D13">
        <v>37</v>
      </c>
      <c r="E13">
        <v>36</v>
      </c>
      <c r="F13">
        <v>20</v>
      </c>
      <c r="G13">
        <v>7</v>
      </c>
      <c r="H13">
        <v>29</v>
      </c>
      <c r="I13">
        <v>62</v>
      </c>
      <c r="J13">
        <v>2</v>
      </c>
      <c r="K13">
        <v>151</v>
      </c>
    </row>
    <row r="14" spans="1:11" x14ac:dyDescent="0.2">
      <c r="A14" t="s">
        <v>19</v>
      </c>
      <c r="B14">
        <v>33</v>
      </c>
      <c r="C14">
        <v>97</v>
      </c>
      <c r="D14">
        <v>51</v>
      </c>
      <c r="E14">
        <v>46</v>
      </c>
      <c r="F14">
        <v>33</v>
      </c>
      <c r="G14">
        <v>12</v>
      </c>
      <c r="H14">
        <v>26</v>
      </c>
      <c r="I14">
        <v>129</v>
      </c>
      <c r="J14">
        <v>4</v>
      </c>
      <c r="K14">
        <v>76</v>
      </c>
    </row>
    <row r="15" spans="1:11" x14ac:dyDescent="0.2">
      <c r="A15" s="4" t="s">
        <v>20</v>
      </c>
      <c r="B15" s="4">
        <f t="shared" ref="B15:K15" si="2">SUM(B16:B19)</f>
        <v>387</v>
      </c>
      <c r="C15" s="4">
        <f t="shared" si="2"/>
        <v>990</v>
      </c>
      <c r="D15" s="4">
        <f t="shared" si="2"/>
        <v>470</v>
      </c>
      <c r="E15" s="4">
        <f t="shared" si="2"/>
        <v>520</v>
      </c>
      <c r="F15" s="4">
        <f t="shared" si="2"/>
        <v>329</v>
      </c>
      <c r="G15" s="4">
        <f t="shared" si="2"/>
        <v>96</v>
      </c>
      <c r="H15" s="4">
        <f t="shared" si="2"/>
        <v>109</v>
      </c>
      <c r="I15" s="4">
        <f t="shared" si="2"/>
        <v>390</v>
      </c>
      <c r="J15" s="4">
        <f t="shared" si="2"/>
        <v>73</v>
      </c>
      <c r="K15" s="4">
        <f t="shared" si="2"/>
        <v>1036</v>
      </c>
    </row>
    <row r="16" spans="1:11" x14ac:dyDescent="0.2">
      <c r="A16" t="s">
        <v>21</v>
      </c>
      <c r="B16">
        <v>279</v>
      </c>
      <c r="C16">
        <v>738</v>
      </c>
      <c r="D16">
        <v>345</v>
      </c>
      <c r="E16">
        <v>393</v>
      </c>
      <c r="F16">
        <v>168</v>
      </c>
      <c r="G16">
        <v>47</v>
      </c>
      <c r="H16">
        <v>44</v>
      </c>
      <c r="I16" s="46">
        <v>150</v>
      </c>
      <c r="J16">
        <v>26</v>
      </c>
      <c r="K16">
        <v>460</v>
      </c>
    </row>
    <row r="17" spans="1:11" x14ac:dyDescent="0.2">
      <c r="A17" t="s">
        <v>22</v>
      </c>
      <c r="B17">
        <v>46</v>
      </c>
      <c r="C17">
        <v>112</v>
      </c>
      <c r="D17">
        <v>56</v>
      </c>
      <c r="E17">
        <v>56</v>
      </c>
      <c r="F17">
        <v>63</v>
      </c>
      <c r="G17">
        <v>19</v>
      </c>
      <c r="H17">
        <v>19</v>
      </c>
      <c r="I17">
        <v>64</v>
      </c>
      <c r="J17">
        <v>3</v>
      </c>
      <c r="K17">
        <v>166</v>
      </c>
    </row>
    <row r="18" spans="1:11" x14ac:dyDescent="0.2">
      <c r="A18" t="s">
        <v>23</v>
      </c>
      <c r="B18">
        <v>24</v>
      </c>
      <c r="C18">
        <v>45</v>
      </c>
      <c r="D18">
        <v>25</v>
      </c>
      <c r="E18">
        <v>20</v>
      </c>
      <c r="F18">
        <v>29</v>
      </c>
      <c r="G18">
        <v>9</v>
      </c>
      <c r="H18">
        <v>21</v>
      </c>
      <c r="I18">
        <v>65</v>
      </c>
      <c r="J18">
        <v>9</v>
      </c>
      <c r="K18">
        <v>197</v>
      </c>
    </row>
    <row r="19" spans="1:11" x14ac:dyDescent="0.2">
      <c r="A19" t="s">
        <v>24</v>
      </c>
      <c r="B19">
        <v>38</v>
      </c>
      <c r="C19">
        <v>95</v>
      </c>
      <c r="D19">
        <v>44</v>
      </c>
      <c r="E19">
        <v>51</v>
      </c>
      <c r="F19">
        <v>69</v>
      </c>
      <c r="G19">
        <v>21</v>
      </c>
      <c r="H19">
        <v>25</v>
      </c>
      <c r="I19">
        <v>111</v>
      </c>
      <c r="J19">
        <v>35</v>
      </c>
      <c r="K19">
        <v>213</v>
      </c>
    </row>
    <row r="20" spans="1:11" x14ac:dyDescent="0.2">
      <c r="A20" s="4" t="s">
        <v>25</v>
      </c>
      <c r="B20" s="4">
        <f t="shared" ref="B20:K20" si="3">SUM(B21:B22)</f>
        <v>228</v>
      </c>
      <c r="C20" s="4">
        <f t="shared" si="3"/>
        <v>646</v>
      </c>
      <c r="D20" s="4">
        <f t="shared" si="3"/>
        <v>312</v>
      </c>
      <c r="E20" s="4">
        <f t="shared" si="3"/>
        <v>334</v>
      </c>
      <c r="F20" s="4">
        <f t="shared" si="3"/>
        <v>324</v>
      </c>
      <c r="G20" s="4">
        <f t="shared" si="3"/>
        <v>125</v>
      </c>
      <c r="H20" s="4">
        <f t="shared" si="3"/>
        <v>173</v>
      </c>
      <c r="I20" s="4">
        <f t="shared" si="3"/>
        <v>364</v>
      </c>
      <c r="J20" s="4">
        <f t="shared" si="3"/>
        <v>79</v>
      </c>
      <c r="K20" s="4">
        <f t="shared" si="3"/>
        <v>1360</v>
      </c>
    </row>
    <row r="21" spans="1:11" x14ac:dyDescent="0.2">
      <c r="A21" t="s">
        <v>26</v>
      </c>
      <c r="B21">
        <v>160</v>
      </c>
      <c r="C21">
        <v>437</v>
      </c>
      <c r="D21">
        <v>209</v>
      </c>
      <c r="E21">
        <v>228</v>
      </c>
      <c r="F21">
        <v>261</v>
      </c>
      <c r="G21">
        <v>92</v>
      </c>
      <c r="H21">
        <v>144</v>
      </c>
      <c r="I21">
        <v>215</v>
      </c>
      <c r="J21">
        <v>42</v>
      </c>
      <c r="K21">
        <v>840</v>
      </c>
    </row>
    <row r="22" spans="1:11" x14ac:dyDescent="0.2">
      <c r="A22" t="s">
        <v>27</v>
      </c>
      <c r="B22">
        <v>68</v>
      </c>
      <c r="C22">
        <v>209</v>
      </c>
      <c r="D22">
        <v>103</v>
      </c>
      <c r="E22">
        <v>106</v>
      </c>
      <c r="F22">
        <v>63</v>
      </c>
      <c r="G22">
        <v>33</v>
      </c>
      <c r="H22">
        <v>29</v>
      </c>
      <c r="I22">
        <v>149</v>
      </c>
      <c r="J22">
        <v>37</v>
      </c>
      <c r="K22">
        <v>520</v>
      </c>
    </row>
    <row r="23" spans="1:11" x14ac:dyDescent="0.2">
      <c r="A23" s="4" t="s">
        <v>28</v>
      </c>
      <c r="B23" s="4">
        <f t="shared" ref="B23:K23" si="4">SUM(B24:B26)</f>
        <v>359</v>
      </c>
      <c r="C23" s="4">
        <f t="shared" si="4"/>
        <v>933</v>
      </c>
      <c r="D23" s="4">
        <f t="shared" si="4"/>
        <v>456</v>
      </c>
      <c r="E23" s="4">
        <f t="shared" si="4"/>
        <v>477</v>
      </c>
      <c r="F23" s="4">
        <f t="shared" si="4"/>
        <v>435</v>
      </c>
      <c r="G23" s="4">
        <f t="shared" si="4"/>
        <v>155</v>
      </c>
      <c r="H23" s="4">
        <f t="shared" si="4"/>
        <v>125</v>
      </c>
      <c r="I23" s="4">
        <f t="shared" si="4"/>
        <v>858</v>
      </c>
      <c r="J23" s="4">
        <f t="shared" si="4"/>
        <v>87</v>
      </c>
      <c r="K23" s="4">
        <f t="shared" si="4"/>
        <v>2344</v>
      </c>
    </row>
    <row r="24" spans="1:11" x14ac:dyDescent="0.2">
      <c r="A24" t="s">
        <v>29</v>
      </c>
      <c r="B24">
        <v>254</v>
      </c>
      <c r="C24">
        <v>651</v>
      </c>
      <c r="D24">
        <v>307</v>
      </c>
      <c r="E24">
        <v>344</v>
      </c>
      <c r="F24">
        <v>287</v>
      </c>
      <c r="G24">
        <v>102</v>
      </c>
      <c r="H24">
        <v>74</v>
      </c>
      <c r="I24">
        <v>438</v>
      </c>
      <c r="J24">
        <v>42</v>
      </c>
      <c r="K24">
        <v>1653</v>
      </c>
    </row>
    <row r="25" spans="1:11" x14ac:dyDescent="0.2">
      <c r="A25" t="s">
        <v>30</v>
      </c>
      <c r="B25">
        <v>58</v>
      </c>
      <c r="C25">
        <v>148</v>
      </c>
      <c r="D25">
        <v>78</v>
      </c>
      <c r="E25">
        <v>70</v>
      </c>
      <c r="F25">
        <v>99</v>
      </c>
      <c r="G25">
        <v>38</v>
      </c>
      <c r="H25">
        <v>21</v>
      </c>
      <c r="I25">
        <v>236</v>
      </c>
      <c r="J25">
        <v>39</v>
      </c>
      <c r="K25">
        <v>412</v>
      </c>
    </row>
    <row r="26" spans="1:11" x14ac:dyDescent="0.2">
      <c r="A26" t="s">
        <v>31</v>
      </c>
      <c r="B26">
        <v>47</v>
      </c>
      <c r="C26">
        <v>134</v>
      </c>
      <c r="D26">
        <v>71</v>
      </c>
      <c r="E26">
        <v>63</v>
      </c>
      <c r="F26">
        <v>49</v>
      </c>
      <c r="G26">
        <v>15</v>
      </c>
      <c r="H26">
        <v>30</v>
      </c>
      <c r="I26">
        <v>184</v>
      </c>
      <c r="J26">
        <v>6</v>
      </c>
      <c r="K26">
        <v>279</v>
      </c>
    </row>
    <row r="27" spans="1:11" x14ac:dyDescent="0.2">
      <c r="A27" s="4" t="s">
        <v>32</v>
      </c>
      <c r="B27" s="4">
        <f t="shared" ref="B27:K27" si="5">SUM(B28:B30)</f>
        <v>241</v>
      </c>
      <c r="C27" s="4">
        <f t="shared" si="5"/>
        <v>750</v>
      </c>
      <c r="D27" s="4">
        <f t="shared" si="5"/>
        <v>384</v>
      </c>
      <c r="E27" s="4">
        <f t="shared" si="5"/>
        <v>366</v>
      </c>
      <c r="F27" s="4">
        <f t="shared" si="5"/>
        <v>513</v>
      </c>
      <c r="G27" s="4">
        <f t="shared" si="5"/>
        <v>208</v>
      </c>
      <c r="H27" s="4">
        <f t="shared" si="5"/>
        <v>226</v>
      </c>
      <c r="I27" s="4">
        <f t="shared" si="5"/>
        <v>425</v>
      </c>
      <c r="J27" s="4">
        <f t="shared" si="5"/>
        <v>67</v>
      </c>
      <c r="K27" s="4">
        <f t="shared" si="5"/>
        <v>2651</v>
      </c>
    </row>
    <row r="28" spans="1:11" x14ac:dyDescent="0.2">
      <c r="A28" t="s">
        <v>33</v>
      </c>
      <c r="B28">
        <v>148</v>
      </c>
      <c r="C28">
        <v>455</v>
      </c>
      <c r="D28">
        <v>223</v>
      </c>
      <c r="E28">
        <v>232</v>
      </c>
      <c r="F28">
        <v>286</v>
      </c>
      <c r="G28">
        <v>108</v>
      </c>
      <c r="H28">
        <v>148</v>
      </c>
      <c r="I28">
        <v>251</v>
      </c>
      <c r="J28">
        <v>23</v>
      </c>
      <c r="K28">
        <v>1594</v>
      </c>
    </row>
    <row r="29" spans="1:11" x14ac:dyDescent="0.2">
      <c r="A29" t="s">
        <v>34</v>
      </c>
      <c r="B29">
        <v>64</v>
      </c>
      <c r="C29">
        <v>206</v>
      </c>
      <c r="D29">
        <v>109</v>
      </c>
      <c r="E29">
        <v>97</v>
      </c>
      <c r="F29">
        <v>166</v>
      </c>
      <c r="G29">
        <v>75</v>
      </c>
      <c r="H29">
        <v>39</v>
      </c>
      <c r="I29">
        <v>13</v>
      </c>
      <c r="J29">
        <v>37</v>
      </c>
      <c r="K29">
        <v>724</v>
      </c>
    </row>
    <row r="30" spans="1:11" x14ac:dyDescent="0.2">
      <c r="A30" t="s">
        <v>35</v>
      </c>
      <c r="B30">
        <v>29</v>
      </c>
      <c r="C30">
        <v>89</v>
      </c>
      <c r="D30">
        <v>52</v>
      </c>
      <c r="E30">
        <v>37</v>
      </c>
      <c r="F30">
        <v>61</v>
      </c>
      <c r="G30">
        <v>25</v>
      </c>
      <c r="H30">
        <v>39</v>
      </c>
      <c r="I30">
        <v>161</v>
      </c>
      <c r="J30">
        <v>7</v>
      </c>
      <c r="K30">
        <v>333</v>
      </c>
    </row>
    <row r="31" spans="1:11" x14ac:dyDescent="0.2">
      <c r="A31" s="4" t="s">
        <v>36</v>
      </c>
      <c r="B31" s="4">
        <f t="shared" ref="B31:K31" si="6">SUM(B32:B33)</f>
        <v>157</v>
      </c>
      <c r="C31" s="4">
        <f t="shared" si="6"/>
        <v>424</v>
      </c>
      <c r="D31" s="4">
        <f t="shared" si="6"/>
        <v>204</v>
      </c>
      <c r="E31" s="4">
        <f t="shared" si="6"/>
        <v>220</v>
      </c>
      <c r="F31" s="4">
        <f t="shared" si="6"/>
        <v>152</v>
      </c>
      <c r="G31" s="4">
        <f t="shared" si="6"/>
        <v>118</v>
      </c>
      <c r="H31" s="4">
        <f t="shared" si="6"/>
        <v>109</v>
      </c>
      <c r="I31" s="4">
        <f t="shared" si="6"/>
        <v>275</v>
      </c>
      <c r="J31" s="4">
        <f t="shared" si="6"/>
        <v>45</v>
      </c>
      <c r="K31" s="4">
        <f t="shared" si="6"/>
        <v>1398</v>
      </c>
    </row>
    <row r="32" spans="1:11" x14ac:dyDescent="0.2">
      <c r="A32" t="s">
        <v>37</v>
      </c>
      <c r="B32">
        <v>129</v>
      </c>
      <c r="C32">
        <v>356</v>
      </c>
      <c r="D32">
        <v>168</v>
      </c>
      <c r="E32">
        <v>188</v>
      </c>
      <c r="F32">
        <v>134</v>
      </c>
      <c r="G32">
        <v>101</v>
      </c>
      <c r="H32">
        <v>99</v>
      </c>
      <c r="I32">
        <v>198</v>
      </c>
      <c r="J32">
        <v>43</v>
      </c>
      <c r="K32">
        <v>1205</v>
      </c>
    </row>
    <row r="33" spans="1:11" x14ac:dyDescent="0.2">
      <c r="A33" t="s">
        <v>38</v>
      </c>
      <c r="B33">
        <v>28</v>
      </c>
      <c r="C33">
        <v>68</v>
      </c>
      <c r="D33">
        <v>36</v>
      </c>
      <c r="E33">
        <v>32</v>
      </c>
      <c r="F33">
        <v>18</v>
      </c>
      <c r="G33">
        <v>17</v>
      </c>
      <c r="H33">
        <v>10</v>
      </c>
      <c r="I33">
        <v>77</v>
      </c>
      <c r="J33">
        <v>2</v>
      </c>
      <c r="K33">
        <v>193</v>
      </c>
    </row>
    <row r="34" spans="1:11" x14ac:dyDescent="0.2">
      <c r="A34" s="4" t="s">
        <v>39</v>
      </c>
      <c r="B34" s="4">
        <f t="shared" ref="B34:K34" si="7">SUM(B35:B37)</f>
        <v>118</v>
      </c>
      <c r="C34" s="4">
        <f t="shared" si="7"/>
        <v>377</v>
      </c>
      <c r="D34" s="4">
        <f t="shared" si="7"/>
        <v>219</v>
      </c>
      <c r="E34" s="4">
        <f t="shared" si="7"/>
        <v>205</v>
      </c>
      <c r="F34" s="4">
        <f t="shared" si="7"/>
        <v>87</v>
      </c>
      <c r="G34" s="4">
        <f>SUM(G35:G37)</f>
        <v>33</v>
      </c>
      <c r="H34" s="4">
        <f>SUM(H35:H37)</f>
        <v>43</v>
      </c>
      <c r="I34" s="4">
        <f>SUM(I35:I37)</f>
        <v>228</v>
      </c>
      <c r="J34" s="4">
        <f>SUM(J35:J37)</f>
        <v>31</v>
      </c>
      <c r="K34" s="4">
        <f t="shared" si="7"/>
        <v>551</v>
      </c>
    </row>
    <row r="35" spans="1:11" x14ac:dyDescent="0.2">
      <c r="A35" t="s">
        <v>40</v>
      </c>
      <c r="B35">
        <v>88</v>
      </c>
      <c r="C35">
        <v>267</v>
      </c>
      <c r="D35">
        <v>159</v>
      </c>
      <c r="E35">
        <v>146</v>
      </c>
      <c r="F35">
        <v>53</v>
      </c>
      <c r="G35">
        <v>18</v>
      </c>
      <c r="H35">
        <v>20</v>
      </c>
      <c r="I35">
        <v>104</v>
      </c>
      <c r="J35">
        <v>26</v>
      </c>
      <c r="K35">
        <v>370</v>
      </c>
    </row>
    <row r="36" spans="1:11" x14ac:dyDescent="0.2">
      <c r="A36" t="s">
        <v>41</v>
      </c>
      <c r="B36">
        <v>26</v>
      </c>
      <c r="C36">
        <v>106</v>
      </c>
      <c r="D36">
        <v>55</v>
      </c>
      <c r="E36">
        <v>58</v>
      </c>
      <c r="F36">
        <v>34</v>
      </c>
      <c r="G36">
        <v>15</v>
      </c>
      <c r="H36">
        <v>23</v>
      </c>
      <c r="I36">
        <v>112</v>
      </c>
      <c r="J36">
        <v>5</v>
      </c>
      <c r="K36">
        <v>171</v>
      </c>
    </row>
    <row r="37" spans="1:11" x14ac:dyDescent="0.2">
      <c r="A37" t="s">
        <v>42</v>
      </c>
      <c r="B37">
        <v>4</v>
      </c>
      <c r="C37">
        <v>4</v>
      </c>
      <c r="D37">
        <v>5</v>
      </c>
      <c r="E37">
        <v>1</v>
      </c>
      <c r="I37">
        <v>12</v>
      </c>
      <c r="K37">
        <v>10</v>
      </c>
    </row>
    <row r="38" spans="1:11" x14ac:dyDescent="0.2">
      <c r="A38" s="4" t="s">
        <v>43</v>
      </c>
      <c r="B38" s="4">
        <f t="shared" ref="B38:K38" si="8">SUM(B39:B42)</f>
        <v>207</v>
      </c>
      <c r="C38" s="4">
        <f t="shared" si="8"/>
        <v>550</v>
      </c>
      <c r="D38" s="4">
        <f t="shared" si="8"/>
        <v>275</v>
      </c>
      <c r="E38" s="4">
        <f t="shared" si="8"/>
        <v>275</v>
      </c>
      <c r="F38" s="4">
        <f t="shared" si="8"/>
        <v>439</v>
      </c>
      <c r="G38" s="4">
        <f t="shared" si="8"/>
        <v>178</v>
      </c>
      <c r="H38" s="4">
        <f t="shared" si="8"/>
        <v>108</v>
      </c>
      <c r="I38" s="4">
        <f t="shared" si="8"/>
        <v>210</v>
      </c>
      <c r="J38" s="4">
        <f t="shared" si="8"/>
        <v>96</v>
      </c>
      <c r="K38" s="4">
        <f t="shared" si="8"/>
        <v>986</v>
      </c>
    </row>
    <row r="39" spans="1:11" x14ac:dyDescent="0.2">
      <c r="A39" t="s">
        <v>44</v>
      </c>
      <c r="B39">
        <v>152</v>
      </c>
      <c r="C39">
        <v>418</v>
      </c>
      <c r="D39">
        <v>206</v>
      </c>
      <c r="E39">
        <v>212</v>
      </c>
      <c r="F39">
        <v>269</v>
      </c>
      <c r="G39">
        <v>109</v>
      </c>
      <c r="H39">
        <v>87</v>
      </c>
      <c r="I39">
        <v>144</v>
      </c>
      <c r="J39">
        <v>21</v>
      </c>
      <c r="K39">
        <v>648</v>
      </c>
    </row>
    <row r="40" spans="1:11" x14ac:dyDescent="0.2">
      <c r="A40" t="s">
        <v>45</v>
      </c>
      <c r="B40">
        <v>13</v>
      </c>
      <c r="C40">
        <v>34</v>
      </c>
      <c r="D40">
        <v>22</v>
      </c>
      <c r="E40">
        <v>12</v>
      </c>
      <c r="F40">
        <v>6</v>
      </c>
      <c r="G40">
        <v>2</v>
      </c>
      <c r="I40">
        <v>21</v>
      </c>
      <c r="J40">
        <v>1</v>
      </c>
      <c r="K40">
        <v>61</v>
      </c>
    </row>
    <row r="41" spans="1:11" x14ac:dyDescent="0.2">
      <c r="A41" t="s">
        <v>46</v>
      </c>
      <c r="B41">
        <v>42</v>
      </c>
      <c r="C41">
        <v>98</v>
      </c>
      <c r="D41">
        <v>47</v>
      </c>
      <c r="E41">
        <v>51</v>
      </c>
      <c r="F41">
        <v>164</v>
      </c>
      <c r="G41">
        <v>67</v>
      </c>
      <c r="H41">
        <v>21</v>
      </c>
      <c r="I41">
        <v>45</v>
      </c>
      <c r="J41">
        <v>74</v>
      </c>
      <c r="K41">
        <v>277</v>
      </c>
    </row>
    <row r="42" spans="1:11" x14ac:dyDescent="0.2">
      <c r="A42" t="s">
        <v>47</v>
      </c>
    </row>
    <row r="43" spans="1:11" x14ac:dyDescent="0.2">
      <c r="A43" s="4" t="s">
        <v>48</v>
      </c>
      <c r="B43" s="4">
        <f t="shared" ref="B43:K43" si="9">SUM(B44:B46)</f>
        <v>186</v>
      </c>
      <c r="C43" s="4">
        <f t="shared" si="9"/>
        <v>618</v>
      </c>
      <c r="D43" s="4">
        <f t="shared" si="9"/>
        <v>318</v>
      </c>
      <c r="E43" s="4">
        <f t="shared" si="9"/>
        <v>300</v>
      </c>
      <c r="F43" s="4">
        <f t="shared" si="9"/>
        <v>340</v>
      </c>
      <c r="G43" s="4">
        <f t="shared" si="9"/>
        <v>130</v>
      </c>
      <c r="H43" s="4">
        <f t="shared" si="9"/>
        <v>400</v>
      </c>
      <c r="I43" s="4">
        <f t="shared" si="9"/>
        <v>384</v>
      </c>
      <c r="J43" s="4">
        <f t="shared" si="9"/>
        <v>97</v>
      </c>
      <c r="K43" s="4">
        <f t="shared" si="9"/>
        <v>2500</v>
      </c>
    </row>
    <row r="44" spans="1:11" x14ac:dyDescent="0.2">
      <c r="A44" t="s">
        <v>49</v>
      </c>
      <c r="B44">
        <v>99</v>
      </c>
      <c r="C44">
        <v>343</v>
      </c>
      <c r="D44">
        <v>177</v>
      </c>
      <c r="E44">
        <v>166</v>
      </c>
      <c r="F44">
        <v>150</v>
      </c>
      <c r="G44">
        <v>58</v>
      </c>
      <c r="H44">
        <v>150</v>
      </c>
      <c r="I44">
        <v>228</v>
      </c>
      <c r="J44">
        <v>19</v>
      </c>
      <c r="K44">
        <v>1570</v>
      </c>
    </row>
    <row r="45" spans="1:11" x14ac:dyDescent="0.2">
      <c r="A45" t="s">
        <v>50</v>
      </c>
      <c r="B45">
        <v>63</v>
      </c>
      <c r="C45">
        <v>208</v>
      </c>
      <c r="D45">
        <v>106</v>
      </c>
      <c r="E45">
        <v>102</v>
      </c>
      <c r="F45">
        <v>178</v>
      </c>
      <c r="G45">
        <v>65</v>
      </c>
      <c r="H45">
        <v>200</v>
      </c>
      <c r="I45">
        <v>136</v>
      </c>
      <c r="J45">
        <v>78</v>
      </c>
      <c r="K45">
        <v>800</v>
      </c>
    </row>
    <row r="46" spans="1:11" x14ac:dyDescent="0.2">
      <c r="A46" t="s">
        <v>51</v>
      </c>
      <c r="B46">
        <v>24</v>
      </c>
      <c r="C46">
        <v>67</v>
      </c>
      <c r="D46">
        <v>35</v>
      </c>
      <c r="E46">
        <v>32</v>
      </c>
      <c r="F46">
        <v>12</v>
      </c>
      <c r="G46">
        <v>7</v>
      </c>
      <c r="H46">
        <v>50</v>
      </c>
      <c r="I46">
        <v>20</v>
      </c>
      <c r="J46">
        <v>0</v>
      </c>
      <c r="K46">
        <v>130</v>
      </c>
    </row>
    <row r="47" spans="1:11" x14ac:dyDescent="0.2">
      <c r="A47" s="4" t="s">
        <v>52</v>
      </c>
      <c r="B47" s="4">
        <f t="shared" ref="B47:K47" si="10">SUM(B48:B49)</f>
        <v>1724</v>
      </c>
      <c r="C47" s="4">
        <f t="shared" si="10"/>
        <v>4807</v>
      </c>
      <c r="D47" s="4">
        <f t="shared" si="10"/>
        <v>2284</v>
      </c>
      <c r="E47" s="4">
        <f t="shared" si="10"/>
        <v>2523</v>
      </c>
      <c r="F47" s="4">
        <f t="shared" si="10"/>
        <v>477</v>
      </c>
      <c r="G47" s="4">
        <f t="shared" si="10"/>
        <v>217</v>
      </c>
      <c r="H47" s="4">
        <f t="shared" si="10"/>
        <v>342</v>
      </c>
      <c r="I47" s="4">
        <f t="shared" si="10"/>
        <v>469</v>
      </c>
      <c r="J47" s="4">
        <f t="shared" si="10"/>
        <v>109</v>
      </c>
      <c r="K47" s="4">
        <f t="shared" si="10"/>
        <v>4087</v>
      </c>
    </row>
    <row r="48" spans="1:11" x14ac:dyDescent="0.2">
      <c r="A48" t="s">
        <v>53</v>
      </c>
      <c r="B48">
        <v>1614</v>
      </c>
      <c r="C48">
        <v>4446</v>
      </c>
      <c r="D48">
        <v>2112</v>
      </c>
      <c r="E48">
        <v>2334</v>
      </c>
      <c r="F48">
        <v>275</v>
      </c>
      <c r="G48">
        <v>140</v>
      </c>
      <c r="H48">
        <v>243</v>
      </c>
      <c r="I48">
        <v>245</v>
      </c>
      <c r="J48">
        <v>91</v>
      </c>
      <c r="K48">
        <v>3161</v>
      </c>
    </row>
    <row r="49" spans="1:11" x14ac:dyDescent="0.2">
      <c r="A49" t="s">
        <v>54</v>
      </c>
      <c r="B49">
        <v>110</v>
      </c>
      <c r="C49">
        <v>361</v>
      </c>
      <c r="D49">
        <v>172</v>
      </c>
      <c r="E49">
        <v>189</v>
      </c>
      <c r="F49">
        <v>202</v>
      </c>
      <c r="G49">
        <v>77</v>
      </c>
      <c r="H49">
        <v>99</v>
      </c>
      <c r="I49">
        <v>224</v>
      </c>
      <c r="J49">
        <v>18</v>
      </c>
      <c r="K49">
        <v>926</v>
      </c>
    </row>
    <row r="50" spans="1:11" x14ac:dyDescent="0.2">
      <c r="A50" s="4" t="s">
        <v>104</v>
      </c>
      <c r="B50" s="4">
        <f t="shared" ref="B50:K50" si="11">SUM(B51:B52)</f>
        <v>283</v>
      </c>
      <c r="C50" s="4">
        <f t="shared" si="11"/>
        <v>843</v>
      </c>
      <c r="D50" s="4">
        <f t="shared" si="11"/>
        <v>411</v>
      </c>
      <c r="E50" s="4">
        <f t="shared" si="11"/>
        <v>422</v>
      </c>
      <c r="F50" s="4">
        <f t="shared" si="11"/>
        <v>251</v>
      </c>
      <c r="G50" s="4">
        <f t="shared" si="11"/>
        <v>103</v>
      </c>
      <c r="H50" s="4">
        <f t="shared" si="11"/>
        <v>166</v>
      </c>
      <c r="I50" s="4">
        <f t="shared" si="11"/>
        <v>451</v>
      </c>
      <c r="J50" s="4">
        <f t="shared" si="11"/>
        <v>51</v>
      </c>
      <c r="K50" s="4">
        <f t="shared" si="11"/>
        <v>1804</v>
      </c>
    </row>
    <row r="51" spans="1:11" x14ac:dyDescent="0.2">
      <c r="A51" t="s">
        <v>56</v>
      </c>
      <c r="B51">
        <v>236</v>
      </c>
      <c r="C51">
        <v>701</v>
      </c>
      <c r="D51">
        <v>339</v>
      </c>
      <c r="E51">
        <v>352</v>
      </c>
      <c r="F51">
        <v>174</v>
      </c>
      <c r="G51">
        <v>73</v>
      </c>
      <c r="H51">
        <v>99</v>
      </c>
      <c r="I51">
        <v>314</v>
      </c>
      <c r="J51">
        <v>48</v>
      </c>
      <c r="K51">
        <v>1241</v>
      </c>
    </row>
    <row r="52" spans="1:11" x14ac:dyDescent="0.2">
      <c r="A52" t="s">
        <v>57</v>
      </c>
      <c r="B52">
        <v>47</v>
      </c>
      <c r="C52">
        <v>142</v>
      </c>
      <c r="D52">
        <v>72</v>
      </c>
      <c r="E52">
        <v>70</v>
      </c>
      <c r="F52">
        <v>77</v>
      </c>
      <c r="G52">
        <v>30</v>
      </c>
      <c r="H52">
        <v>67</v>
      </c>
      <c r="I52">
        <v>137</v>
      </c>
      <c r="J52">
        <v>3</v>
      </c>
      <c r="K52">
        <v>563</v>
      </c>
    </row>
    <row r="53" spans="1:11" x14ac:dyDescent="0.2">
      <c r="A53" s="4" t="s">
        <v>58</v>
      </c>
      <c r="B53" s="4">
        <f t="shared" ref="B53:K53" si="12">SUM(B54:B56)</f>
        <v>271</v>
      </c>
      <c r="C53" s="4">
        <f t="shared" si="12"/>
        <v>812</v>
      </c>
      <c r="D53" s="4">
        <f t="shared" si="12"/>
        <v>391</v>
      </c>
      <c r="E53" s="4">
        <f t="shared" si="12"/>
        <v>421</v>
      </c>
      <c r="F53" s="4">
        <f t="shared" si="12"/>
        <v>348</v>
      </c>
      <c r="G53" s="4">
        <f t="shared" si="12"/>
        <v>101</v>
      </c>
      <c r="H53" s="4">
        <f t="shared" si="12"/>
        <v>125</v>
      </c>
      <c r="I53" s="4">
        <f t="shared" si="12"/>
        <v>366</v>
      </c>
      <c r="J53" s="4">
        <f t="shared" si="12"/>
        <v>26</v>
      </c>
      <c r="K53" s="4">
        <f t="shared" si="12"/>
        <v>1722</v>
      </c>
    </row>
    <row r="54" spans="1:11" x14ac:dyDescent="0.2">
      <c r="A54" t="s">
        <v>59</v>
      </c>
      <c r="B54">
        <v>195</v>
      </c>
      <c r="C54">
        <v>631</v>
      </c>
      <c r="D54">
        <v>299</v>
      </c>
      <c r="E54">
        <v>332</v>
      </c>
      <c r="F54">
        <v>267</v>
      </c>
      <c r="G54">
        <v>75</v>
      </c>
      <c r="H54">
        <v>84</v>
      </c>
      <c r="I54">
        <v>244</v>
      </c>
      <c r="J54">
        <v>19</v>
      </c>
      <c r="K54">
        <v>1513</v>
      </c>
    </row>
    <row r="55" spans="1:11" x14ac:dyDescent="0.2">
      <c r="A55" t="s">
        <v>60</v>
      </c>
      <c r="B55">
        <v>33</v>
      </c>
      <c r="C55">
        <v>62</v>
      </c>
      <c r="D55">
        <v>35</v>
      </c>
      <c r="E55">
        <v>27</v>
      </c>
      <c r="F55">
        <v>20</v>
      </c>
      <c r="G55">
        <v>7</v>
      </c>
      <c r="H55">
        <v>12</v>
      </c>
      <c r="I55">
        <v>42</v>
      </c>
      <c r="J55">
        <v>4</v>
      </c>
      <c r="K55">
        <v>71</v>
      </c>
    </row>
    <row r="56" spans="1:11" x14ac:dyDescent="0.2">
      <c r="A56" t="s">
        <v>61</v>
      </c>
      <c r="B56">
        <v>43</v>
      </c>
      <c r="C56">
        <v>119</v>
      </c>
      <c r="D56">
        <v>57</v>
      </c>
      <c r="E56">
        <v>62</v>
      </c>
      <c r="F56">
        <v>61</v>
      </c>
      <c r="G56">
        <v>19</v>
      </c>
      <c r="H56">
        <v>29</v>
      </c>
      <c r="I56">
        <v>80</v>
      </c>
      <c r="J56">
        <v>3</v>
      </c>
      <c r="K56">
        <v>138</v>
      </c>
    </row>
    <row r="57" spans="1:11" x14ac:dyDescent="0.2">
      <c r="A57" s="4" t="s">
        <v>62</v>
      </c>
      <c r="B57" s="4">
        <f t="shared" ref="B57:K57" si="13">SUM(B58:B60)</f>
        <v>192</v>
      </c>
      <c r="C57" s="4">
        <f t="shared" si="13"/>
        <v>588</v>
      </c>
      <c r="D57" s="4">
        <f t="shared" si="13"/>
        <v>302</v>
      </c>
      <c r="E57" s="4">
        <f t="shared" si="13"/>
        <v>286</v>
      </c>
      <c r="F57" s="4">
        <f t="shared" si="13"/>
        <v>464</v>
      </c>
      <c r="G57" s="4">
        <f t="shared" si="13"/>
        <v>134</v>
      </c>
      <c r="H57" s="4">
        <f t="shared" si="13"/>
        <v>571</v>
      </c>
      <c r="I57" s="4">
        <f t="shared" si="13"/>
        <v>612</v>
      </c>
      <c r="J57" s="4">
        <f t="shared" si="13"/>
        <v>101</v>
      </c>
      <c r="K57" s="4">
        <f t="shared" si="13"/>
        <v>2022</v>
      </c>
    </row>
    <row r="58" spans="1:11" x14ac:dyDescent="0.2">
      <c r="A58" t="s">
        <v>63</v>
      </c>
      <c r="B58">
        <v>140</v>
      </c>
      <c r="C58">
        <v>430</v>
      </c>
      <c r="D58">
        <v>228</v>
      </c>
      <c r="E58">
        <v>202</v>
      </c>
      <c r="F58">
        <v>308</v>
      </c>
      <c r="G58">
        <v>82</v>
      </c>
      <c r="H58">
        <v>354</v>
      </c>
      <c r="I58">
        <v>256</v>
      </c>
      <c r="J58">
        <v>52</v>
      </c>
      <c r="K58">
        <v>1430</v>
      </c>
    </row>
    <row r="59" spans="1:11" x14ac:dyDescent="0.2">
      <c r="A59" t="s">
        <v>64</v>
      </c>
      <c r="B59">
        <v>33</v>
      </c>
      <c r="C59">
        <v>98</v>
      </c>
      <c r="D59">
        <v>47</v>
      </c>
      <c r="E59">
        <v>51</v>
      </c>
      <c r="F59">
        <v>50</v>
      </c>
      <c r="G59">
        <v>14</v>
      </c>
      <c r="H59">
        <v>122</v>
      </c>
      <c r="I59">
        <v>184</v>
      </c>
      <c r="J59">
        <v>24</v>
      </c>
      <c r="K59">
        <v>277</v>
      </c>
    </row>
    <row r="60" spans="1:11" x14ac:dyDescent="0.2">
      <c r="A60" t="s">
        <v>65</v>
      </c>
      <c r="B60">
        <v>19</v>
      </c>
      <c r="C60">
        <v>60</v>
      </c>
      <c r="D60">
        <v>27</v>
      </c>
      <c r="E60">
        <v>33</v>
      </c>
      <c r="F60">
        <v>106</v>
      </c>
      <c r="G60">
        <v>38</v>
      </c>
      <c r="H60">
        <v>95</v>
      </c>
      <c r="I60">
        <v>172</v>
      </c>
      <c r="J60">
        <v>25</v>
      </c>
      <c r="K60">
        <v>315</v>
      </c>
    </row>
    <row r="61" spans="1:11" x14ac:dyDescent="0.2">
      <c r="A61" t="s">
        <v>66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8" orientation="portrait" r:id="rId1"/>
  <headerFooter alignWithMargins="0">
    <oddHeader>&amp;A</oddHeader>
    <oddFooter>Страница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4" zoomScaleNormal="100" workbookViewId="0">
      <selection activeCell="K57" sqref="K57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112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4673</v>
      </c>
      <c r="C8" s="4">
        <f t="shared" si="0"/>
        <v>12619</v>
      </c>
      <c r="D8" s="4">
        <f t="shared" si="0"/>
        <v>6106</v>
      </c>
      <c r="E8" s="4">
        <f t="shared" si="0"/>
        <v>6550</v>
      </c>
      <c r="F8" s="4">
        <f t="shared" si="0"/>
        <v>4382</v>
      </c>
      <c r="G8" s="4">
        <f t="shared" si="0"/>
        <v>1687</v>
      </c>
      <c r="H8" s="4">
        <f t="shared" si="0"/>
        <v>2910</v>
      </c>
      <c r="I8" s="4">
        <f t="shared" si="0"/>
        <v>5710</v>
      </c>
      <c r="J8" s="4">
        <f t="shared" si="0"/>
        <v>876</v>
      </c>
      <c r="K8" s="4">
        <f t="shared" si="0"/>
        <v>24748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320</v>
      </c>
      <c r="C10" s="4">
        <f t="shared" si="1"/>
        <v>1043</v>
      </c>
      <c r="D10" s="4">
        <f t="shared" si="1"/>
        <v>508</v>
      </c>
      <c r="E10" s="4">
        <f t="shared" si="1"/>
        <v>535</v>
      </c>
      <c r="F10" s="4">
        <f t="shared" si="1"/>
        <v>223</v>
      </c>
      <c r="G10" s="4">
        <f t="shared" si="1"/>
        <v>89</v>
      </c>
      <c r="H10" s="4">
        <f t="shared" si="1"/>
        <v>413</v>
      </c>
      <c r="I10" s="4">
        <f t="shared" si="1"/>
        <v>678</v>
      </c>
      <c r="J10" s="4">
        <f t="shared" si="1"/>
        <v>14</v>
      </c>
      <c r="K10" s="4">
        <f t="shared" si="1"/>
        <v>2287</v>
      </c>
    </row>
    <row r="11" spans="1:11" x14ac:dyDescent="0.2">
      <c r="A11" t="s">
        <v>16</v>
      </c>
      <c r="B11">
        <v>235</v>
      </c>
      <c r="C11">
        <v>801</v>
      </c>
      <c r="D11">
        <v>388</v>
      </c>
      <c r="E11">
        <v>413</v>
      </c>
      <c r="F11">
        <v>145</v>
      </c>
      <c r="G11">
        <v>63</v>
      </c>
      <c r="H11">
        <v>289</v>
      </c>
      <c r="I11">
        <v>436</v>
      </c>
      <c r="J11">
        <v>6</v>
      </c>
      <c r="K11">
        <v>1687</v>
      </c>
    </row>
    <row r="12" spans="1:11" x14ac:dyDescent="0.2">
      <c r="A12" t="s">
        <v>17</v>
      </c>
      <c r="B12">
        <v>26</v>
      </c>
      <c r="C12">
        <v>84</v>
      </c>
      <c r="D12">
        <v>40</v>
      </c>
      <c r="E12">
        <v>44</v>
      </c>
      <c r="F12">
        <v>25</v>
      </c>
      <c r="G12">
        <v>7</v>
      </c>
      <c r="H12">
        <v>69</v>
      </c>
      <c r="I12">
        <v>51</v>
      </c>
      <c r="J12">
        <v>2</v>
      </c>
      <c r="K12">
        <v>373</v>
      </c>
    </row>
    <row r="13" spans="1:11" x14ac:dyDescent="0.2">
      <c r="A13" t="s">
        <v>18</v>
      </c>
      <c r="B13">
        <v>26</v>
      </c>
      <c r="C13">
        <v>65</v>
      </c>
      <c r="D13">
        <v>31</v>
      </c>
      <c r="E13">
        <v>34</v>
      </c>
      <c r="F13">
        <v>20</v>
      </c>
      <c r="G13">
        <v>7</v>
      </c>
      <c r="H13">
        <v>29</v>
      </c>
      <c r="I13">
        <v>62</v>
      </c>
      <c r="J13">
        <v>2</v>
      </c>
      <c r="K13">
        <v>151</v>
      </c>
    </row>
    <row r="14" spans="1:11" x14ac:dyDescent="0.2">
      <c r="A14" t="s">
        <v>19</v>
      </c>
      <c r="B14">
        <v>33</v>
      </c>
      <c r="C14">
        <v>93</v>
      </c>
      <c r="D14">
        <v>49</v>
      </c>
      <c r="E14">
        <v>44</v>
      </c>
      <c r="F14">
        <v>33</v>
      </c>
      <c r="G14">
        <v>12</v>
      </c>
      <c r="H14">
        <v>26</v>
      </c>
      <c r="I14">
        <v>129</v>
      </c>
      <c r="J14">
        <v>4</v>
      </c>
      <c r="K14">
        <v>76</v>
      </c>
    </row>
    <row r="15" spans="1:11" x14ac:dyDescent="0.2">
      <c r="A15" s="4" t="s">
        <v>20</v>
      </c>
      <c r="B15" s="4">
        <f t="shared" ref="B15:K15" si="2">SUM(B16:B19)</f>
        <v>387</v>
      </c>
      <c r="C15" s="4">
        <f t="shared" si="2"/>
        <v>776</v>
      </c>
      <c r="D15" s="4">
        <f t="shared" si="2"/>
        <v>350</v>
      </c>
      <c r="E15" s="4">
        <f t="shared" si="2"/>
        <v>426</v>
      </c>
      <c r="F15" s="4">
        <f t="shared" si="2"/>
        <v>329</v>
      </c>
      <c r="G15" s="4">
        <f t="shared" si="2"/>
        <v>96</v>
      </c>
      <c r="H15" s="4">
        <f t="shared" si="2"/>
        <v>109</v>
      </c>
      <c r="I15" s="4">
        <f t="shared" si="2"/>
        <v>390</v>
      </c>
      <c r="J15" s="4">
        <f t="shared" si="2"/>
        <v>73</v>
      </c>
      <c r="K15" s="4">
        <f t="shared" si="2"/>
        <v>1036</v>
      </c>
    </row>
    <row r="16" spans="1:11" x14ac:dyDescent="0.2">
      <c r="A16" t="s">
        <v>21</v>
      </c>
      <c r="B16">
        <v>279</v>
      </c>
      <c r="C16">
        <v>579</v>
      </c>
      <c r="D16">
        <v>255</v>
      </c>
      <c r="E16">
        <v>324</v>
      </c>
      <c r="F16">
        <v>168</v>
      </c>
      <c r="G16">
        <v>47</v>
      </c>
      <c r="H16">
        <v>44</v>
      </c>
      <c r="I16" s="46">
        <v>150</v>
      </c>
      <c r="J16">
        <v>26</v>
      </c>
      <c r="K16">
        <v>460</v>
      </c>
    </row>
    <row r="17" spans="1:11" x14ac:dyDescent="0.2">
      <c r="A17" t="s">
        <v>22</v>
      </c>
      <c r="B17">
        <v>46</v>
      </c>
      <c r="C17">
        <v>82</v>
      </c>
      <c r="D17">
        <v>39</v>
      </c>
      <c r="E17">
        <v>43</v>
      </c>
      <c r="F17">
        <v>63</v>
      </c>
      <c r="G17">
        <v>19</v>
      </c>
      <c r="H17">
        <v>19</v>
      </c>
      <c r="I17">
        <v>64</v>
      </c>
      <c r="J17">
        <v>3</v>
      </c>
      <c r="K17">
        <v>166</v>
      </c>
    </row>
    <row r="18" spans="1:11" x14ac:dyDescent="0.2">
      <c r="A18" t="s">
        <v>23</v>
      </c>
      <c r="B18">
        <v>24</v>
      </c>
      <c r="C18">
        <v>36</v>
      </c>
      <c r="D18">
        <v>20</v>
      </c>
      <c r="E18">
        <v>16</v>
      </c>
      <c r="F18">
        <v>29</v>
      </c>
      <c r="G18">
        <v>9</v>
      </c>
      <c r="H18">
        <v>21</v>
      </c>
      <c r="I18">
        <v>65</v>
      </c>
      <c r="J18">
        <v>9</v>
      </c>
      <c r="K18">
        <v>197</v>
      </c>
    </row>
    <row r="19" spans="1:11" x14ac:dyDescent="0.2">
      <c r="A19" t="s">
        <v>24</v>
      </c>
      <c r="B19">
        <v>38</v>
      </c>
      <c r="C19">
        <v>79</v>
      </c>
      <c r="D19">
        <v>36</v>
      </c>
      <c r="E19">
        <v>43</v>
      </c>
      <c r="F19">
        <v>69</v>
      </c>
      <c r="G19">
        <v>21</v>
      </c>
      <c r="H19">
        <v>25</v>
      </c>
      <c r="I19">
        <v>111</v>
      </c>
      <c r="J19">
        <v>35</v>
      </c>
      <c r="K19">
        <v>213</v>
      </c>
    </row>
    <row r="20" spans="1:11" x14ac:dyDescent="0.2">
      <c r="A20" s="4" t="s">
        <v>25</v>
      </c>
      <c r="B20" s="4">
        <f t="shared" ref="B20:K20" si="3">SUM(B21:B22)</f>
        <v>228</v>
      </c>
      <c r="C20" s="4">
        <f t="shared" si="3"/>
        <v>633</v>
      </c>
      <c r="D20" s="4">
        <f t="shared" si="3"/>
        <v>303</v>
      </c>
      <c r="E20" s="4">
        <f t="shared" si="3"/>
        <v>330</v>
      </c>
      <c r="F20" s="4">
        <f t="shared" si="3"/>
        <v>324</v>
      </c>
      <c r="G20" s="4">
        <f t="shared" si="3"/>
        <v>125</v>
      </c>
      <c r="H20" s="4">
        <f t="shared" si="3"/>
        <v>173</v>
      </c>
      <c r="I20" s="4">
        <f t="shared" si="3"/>
        <v>364</v>
      </c>
      <c r="J20" s="4">
        <f t="shared" si="3"/>
        <v>79</v>
      </c>
      <c r="K20" s="4">
        <f t="shared" si="3"/>
        <v>1360</v>
      </c>
    </row>
    <row r="21" spans="1:11" x14ac:dyDescent="0.2">
      <c r="A21" t="s">
        <v>26</v>
      </c>
      <c r="B21">
        <v>160</v>
      </c>
      <c r="C21">
        <v>428</v>
      </c>
      <c r="D21">
        <v>204</v>
      </c>
      <c r="E21">
        <v>224</v>
      </c>
      <c r="F21">
        <v>261</v>
      </c>
      <c r="G21">
        <v>92</v>
      </c>
      <c r="H21">
        <v>144</v>
      </c>
      <c r="I21">
        <v>215</v>
      </c>
      <c r="J21">
        <v>42</v>
      </c>
      <c r="K21">
        <v>840</v>
      </c>
    </row>
    <row r="22" spans="1:11" x14ac:dyDescent="0.2">
      <c r="A22" t="s">
        <v>27</v>
      </c>
      <c r="B22">
        <v>68</v>
      </c>
      <c r="C22">
        <v>205</v>
      </c>
      <c r="D22">
        <v>99</v>
      </c>
      <c r="E22">
        <v>106</v>
      </c>
      <c r="F22">
        <v>63</v>
      </c>
      <c r="G22">
        <v>33</v>
      </c>
      <c r="H22">
        <v>29</v>
      </c>
      <c r="I22">
        <v>149</v>
      </c>
      <c r="J22">
        <v>37</v>
      </c>
      <c r="K22">
        <v>520</v>
      </c>
    </row>
    <row r="23" spans="1:11" x14ac:dyDescent="0.2">
      <c r="A23" s="4" t="s">
        <v>28</v>
      </c>
      <c r="B23" s="4">
        <f t="shared" ref="B23:K23" si="4">SUM(B24:B26)</f>
        <v>359</v>
      </c>
      <c r="C23" s="4">
        <f t="shared" si="4"/>
        <v>904</v>
      </c>
      <c r="D23" s="4">
        <f t="shared" si="4"/>
        <v>433</v>
      </c>
      <c r="E23" s="4">
        <f t="shared" si="4"/>
        <v>471</v>
      </c>
      <c r="F23" s="4">
        <f t="shared" si="4"/>
        <v>435</v>
      </c>
      <c r="G23" s="4">
        <f t="shared" si="4"/>
        <v>155</v>
      </c>
      <c r="H23" s="4">
        <f t="shared" si="4"/>
        <v>125</v>
      </c>
      <c r="I23" s="4">
        <f t="shared" si="4"/>
        <v>858</v>
      </c>
      <c r="J23" s="4">
        <f t="shared" si="4"/>
        <v>87</v>
      </c>
      <c r="K23" s="4">
        <f t="shared" si="4"/>
        <v>2344</v>
      </c>
    </row>
    <row r="24" spans="1:11" x14ac:dyDescent="0.2">
      <c r="A24" t="s">
        <v>29</v>
      </c>
      <c r="B24">
        <v>254</v>
      </c>
      <c r="C24">
        <v>647</v>
      </c>
      <c r="D24">
        <v>301</v>
      </c>
      <c r="E24">
        <v>346</v>
      </c>
      <c r="F24">
        <v>287</v>
      </c>
      <c r="G24">
        <v>102</v>
      </c>
      <c r="H24">
        <v>74</v>
      </c>
      <c r="I24">
        <v>438</v>
      </c>
      <c r="J24">
        <v>42</v>
      </c>
      <c r="K24">
        <v>1653</v>
      </c>
    </row>
    <row r="25" spans="1:11" x14ac:dyDescent="0.2">
      <c r="A25" t="s">
        <v>30</v>
      </c>
      <c r="B25">
        <v>58</v>
      </c>
      <c r="C25">
        <v>136</v>
      </c>
      <c r="D25">
        <v>72</v>
      </c>
      <c r="E25">
        <v>64</v>
      </c>
      <c r="F25">
        <v>99</v>
      </c>
      <c r="G25">
        <v>38</v>
      </c>
      <c r="H25">
        <v>21</v>
      </c>
      <c r="I25">
        <v>236</v>
      </c>
      <c r="J25">
        <v>39</v>
      </c>
      <c r="K25">
        <v>412</v>
      </c>
    </row>
    <row r="26" spans="1:11" x14ac:dyDescent="0.2">
      <c r="A26" t="s">
        <v>31</v>
      </c>
      <c r="B26">
        <v>47</v>
      </c>
      <c r="C26">
        <v>121</v>
      </c>
      <c r="D26">
        <v>60</v>
      </c>
      <c r="E26">
        <v>61</v>
      </c>
      <c r="F26">
        <v>49</v>
      </c>
      <c r="G26">
        <v>15</v>
      </c>
      <c r="H26">
        <v>30</v>
      </c>
      <c r="I26">
        <v>184</v>
      </c>
      <c r="J26">
        <v>6</v>
      </c>
      <c r="K26">
        <v>279</v>
      </c>
    </row>
    <row r="27" spans="1:11" x14ac:dyDescent="0.2">
      <c r="A27" s="4" t="s">
        <v>32</v>
      </c>
      <c r="B27" s="4">
        <f t="shared" ref="B27:K27" si="5">SUM(B28:B30)</f>
        <v>241</v>
      </c>
      <c r="C27" s="4">
        <f t="shared" si="5"/>
        <v>610</v>
      </c>
      <c r="D27" s="4">
        <f t="shared" si="5"/>
        <v>300</v>
      </c>
      <c r="E27" s="4">
        <f t="shared" si="5"/>
        <v>310</v>
      </c>
      <c r="F27" s="4">
        <f t="shared" si="5"/>
        <v>513</v>
      </c>
      <c r="G27" s="4">
        <f t="shared" si="5"/>
        <v>208</v>
      </c>
      <c r="H27" s="4">
        <f t="shared" si="5"/>
        <v>226</v>
      </c>
      <c r="I27" s="4">
        <f t="shared" si="5"/>
        <v>425</v>
      </c>
      <c r="J27" s="4">
        <f t="shared" si="5"/>
        <v>67</v>
      </c>
      <c r="K27" s="4">
        <f t="shared" si="5"/>
        <v>2651</v>
      </c>
    </row>
    <row r="28" spans="1:11" x14ac:dyDescent="0.2">
      <c r="A28" t="s">
        <v>33</v>
      </c>
      <c r="B28">
        <v>148</v>
      </c>
      <c r="C28">
        <v>367</v>
      </c>
      <c r="D28">
        <v>175</v>
      </c>
      <c r="E28">
        <v>192</v>
      </c>
      <c r="F28">
        <v>286</v>
      </c>
      <c r="G28">
        <v>108</v>
      </c>
      <c r="H28">
        <v>148</v>
      </c>
      <c r="I28">
        <v>251</v>
      </c>
      <c r="J28">
        <v>23</v>
      </c>
      <c r="K28">
        <v>1594</v>
      </c>
    </row>
    <row r="29" spans="1:11" x14ac:dyDescent="0.2">
      <c r="A29" t="s">
        <v>34</v>
      </c>
      <c r="B29">
        <v>64</v>
      </c>
      <c r="C29">
        <v>65</v>
      </c>
      <c r="D29">
        <v>91</v>
      </c>
      <c r="E29">
        <v>87</v>
      </c>
      <c r="F29">
        <v>166</v>
      </c>
      <c r="G29">
        <v>75</v>
      </c>
      <c r="H29">
        <v>39</v>
      </c>
      <c r="I29">
        <v>13</v>
      </c>
      <c r="J29">
        <v>37</v>
      </c>
      <c r="K29">
        <v>724</v>
      </c>
    </row>
    <row r="30" spans="1:11" x14ac:dyDescent="0.2">
      <c r="A30" t="s">
        <v>35</v>
      </c>
      <c r="B30">
        <v>29</v>
      </c>
      <c r="C30">
        <v>178</v>
      </c>
      <c r="D30">
        <v>34</v>
      </c>
      <c r="E30">
        <v>31</v>
      </c>
      <c r="F30">
        <v>61</v>
      </c>
      <c r="G30">
        <v>25</v>
      </c>
      <c r="H30">
        <v>39</v>
      </c>
      <c r="I30">
        <v>161</v>
      </c>
      <c r="J30">
        <v>7</v>
      </c>
      <c r="K30">
        <v>333</v>
      </c>
    </row>
    <row r="31" spans="1:11" x14ac:dyDescent="0.2">
      <c r="A31" s="4" t="s">
        <v>36</v>
      </c>
      <c r="B31" s="4">
        <f t="shared" ref="B31:K31" si="6">SUM(B32:B33)</f>
        <v>157</v>
      </c>
      <c r="C31" s="4">
        <f t="shared" si="6"/>
        <v>375</v>
      </c>
      <c r="D31" s="4">
        <f t="shared" si="6"/>
        <v>177</v>
      </c>
      <c r="E31" s="4">
        <f t="shared" si="6"/>
        <v>198</v>
      </c>
      <c r="F31" s="4">
        <f t="shared" si="6"/>
        <v>152</v>
      </c>
      <c r="G31" s="4">
        <f t="shared" si="6"/>
        <v>118</v>
      </c>
      <c r="H31" s="4">
        <f t="shared" si="6"/>
        <v>109</v>
      </c>
      <c r="I31" s="4">
        <f t="shared" si="6"/>
        <v>275</v>
      </c>
      <c r="J31" s="4">
        <f t="shared" si="6"/>
        <v>45</v>
      </c>
      <c r="K31" s="4">
        <f t="shared" si="6"/>
        <v>1398</v>
      </c>
    </row>
    <row r="32" spans="1:11" x14ac:dyDescent="0.2">
      <c r="A32" t="s">
        <v>37</v>
      </c>
      <c r="B32">
        <v>129</v>
      </c>
      <c r="C32">
        <v>319</v>
      </c>
      <c r="D32">
        <v>150</v>
      </c>
      <c r="E32">
        <v>169</v>
      </c>
      <c r="F32">
        <v>134</v>
      </c>
      <c r="G32">
        <v>101</v>
      </c>
      <c r="H32">
        <v>99</v>
      </c>
      <c r="I32">
        <v>198</v>
      </c>
      <c r="J32">
        <v>43</v>
      </c>
      <c r="K32">
        <v>1205</v>
      </c>
    </row>
    <row r="33" spans="1:11" x14ac:dyDescent="0.2">
      <c r="A33" t="s">
        <v>38</v>
      </c>
      <c r="B33">
        <v>28</v>
      </c>
      <c r="C33">
        <v>56</v>
      </c>
      <c r="D33">
        <v>27</v>
      </c>
      <c r="E33">
        <v>29</v>
      </c>
      <c r="F33">
        <v>18</v>
      </c>
      <c r="G33">
        <v>17</v>
      </c>
      <c r="H33">
        <v>10</v>
      </c>
      <c r="I33">
        <v>77</v>
      </c>
      <c r="J33">
        <v>2</v>
      </c>
      <c r="K33">
        <v>193</v>
      </c>
    </row>
    <row r="34" spans="1:11" x14ac:dyDescent="0.2">
      <c r="A34" s="4" t="s">
        <v>39</v>
      </c>
      <c r="B34" s="4">
        <f t="shared" ref="B34:K34" si="7">SUM(B35:B37)</f>
        <v>118</v>
      </c>
      <c r="C34" s="4">
        <f t="shared" si="7"/>
        <v>377</v>
      </c>
      <c r="D34" s="4">
        <f t="shared" si="7"/>
        <v>219</v>
      </c>
      <c r="E34" s="4">
        <f t="shared" si="7"/>
        <v>205</v>
      </c>
      <c r="F34" s="4">
        <f t="shared" si="7"/>
        <v>87</v>
      </c>
      <c r="G34" s="4">
        <f t="shared" si="7"/>
        <v>33</v>
      </c>
      <c r="H34" s="4">
        <f t="shared" si="7"/>
        <v>43</v>
      </c>
      <c r="I34" s="4">
        <f t="shared" si="7"/>
        <v>228</v>
      </c>
      <c r="J34" s="4">
        <f t="shared" si="7"/>
        <v>31</v>
      </c>
      <c r="K34" s="4">
        <f t="shared" si="7"/>
        <v>551</v>
      </c>
    </row>
    <row r="35" spans="1:11" x14ac:dyDescent="0.2">
      <c r="A35" t="s">
        <v>40</v>
      </c>
      <c r="B35">
        <v>88</v>
      </c>
      <c r="C35">
        <v>267</v>
      </c>
      <c r="D35">
        <v>159</v>
      </c>
      <c r="E35">
        <v>146</v>
      </c>
      <c r="F35">
        <v>53</v>
      </c>
      <c r="G35">
        <v>18</v>
      </c>
      <c r="H35">
        <v>20</v>
      </c>
      <c r="I35">
        <v>104</v>
      </c>
      <c r="J35">
        <v>26</v>
      </c>
      <c r="K35">
        <v>370</v>
      </c>
    </row>
    <row r="36" spans="1:11" x14ac:dyDescent="0.2">
      <c r="A36" t="s">
        <v>41</v>
      </c>
      <c r="B36">
        <v>26</v>
      </c>
      <c r="C36">
        <v>106</v>
      </c>
      <c r="D36">
        <v>55</v>
      </c>
      <c r="E36">
        <v>58</v>
      </c>
      <c r="F36">
        <v>34</v>
      </c>
      <c r="G36">
        <v>15</v>
      </c>
      <c r="H36">
        <v>23</v>
      </c>
      <c r="I36">
        <v>112</v>
      </c>
      <c r="J36">
        <v>5</v>
      </c>
      <c r="K36">
        <v>171</v>
      </c>
    </row>
    <row r="37" spans="1:11" x14ac:dyDescent="0.2">
      <c r="A37" t="s">
        <v>42</v>
      </c>
      <c r="B37">
        <v>4</v>
      </c>
      <c r="C37">
        <v>4</v>
      </c>
      <c r="D37">
        <v>5</v>
      </c>
      <c r="E37">
        <v>1</v>
      </c>
      <c r="I37">
        <v>12</v>
      </c>
      <c r="K37">
        <v>10</v>
      </c>
    </row>
    <row r="38" spans="1:11" x14ac:dyDescent="0.2">
      <c r="A38" s="4" t="s">
        <v>43</v>
      </c>
      <c r="B38" s="4">
        <f t="shared" ref="B38:K38" si="8">SUM(B39:B42)</f>
        <v>207</v>
      </c>
      <c r="C38" s="4">
        <f t="shared" si="8"/>
        <v>508</v>
      </c>
      <c r="D38" s="4">
        <f t="shared" si="8"/>
        <v>252</v>
      </c>
      <c r="E38" s="4">
        <f t="shared" si="8"/>
        <v>256</v>
      </c>
      <c r="F38" s="4">
        <f t="shared" si="8"/>
        <v>439</v>
      </c>
      <c r="G38" s="4">
        <f t="shared" si="8"/>
        <v>178</v>
      </c>
      <c r="H38" s="4">
        <f t="shared" si="8"/>
        <v>108</v>
      </c>
      <c r="I38" s="4">
        <f t="shared" si="8"/>
        <v>210</v>
      </c>
      <c r="J38" s="4">
        <f t="shared" si="8"/>
        <v>96</v>
      </c>
      <c r="K38" s="4">
        <f t="shared" si="8"/>
        <v>986</v>
      </c>
    </row>
    <row r="39" spans="1:11" x14ac:dyDescent="0.2">
      <c r="A39" t="s">
        <v>44</v>
      </c>
      <c r="B39">
        <v>152</v>
      </c>
      <c r="C39">
        <v>402</v>
      </c>
      <c r="D39">
        <v>198</v>
      </c>
      <c r="E39">
        <v>204</v>
      </c>
      <c r="F39">
        <v>269</v>
      </c>
      <c r="G39">
        <v>109</v>
      </c>
      <c r="H39">
        <v>87</v>
      </c>
      <c r="I39">
        <v>144</v>
      </c>
      <c r="J39">
        <v>21</v>
      </c>
      <c r="K39">
        <v>648</v>
      </c>
    </row>
    <row r="40" spans="1:11" x14ac:dyDescent="0.2">
      <c r="A40" t="s">
        <v>45</v>
      </c>
      <c r="B40">
        <v>13</v>
      </c>
      <c r="C40">
        <v>16</v>
      </c>
      <c r="D40">
        <v>10</v>
      </c>
      <c r="E40">
        <v>6</v>
      </c>
      <c r="F40">
        <v>6</v>
      </c>
      <c r="G40">
        <v>2</v>
      </c>
      <c r="I40">
        <v>21</v>
      </c>
      <c r="J40">
        <v>1</v>
      </c>
      <c r="K40">
        <v>61</v>
      </c>
    </row>
    <row r="41" spans="1:11" x14ac:dyDescent="0.2">
      <c r="A41" t="s">
        <v>46</v>
      </c>
      <c r="B41">
        <v>42</v>
      </c>
      <c r="C41">
        <v>90</v>
      </c>
      <c r="D41">
        <v>44</v>
      </c>
      <c r="E41">
        <v>46</v>
      </c>
      <c r="F41">
        <v>164</v>
      </c>
      <c r="G41">
        <v>67</v>
      </c>
      <c r="H41">
        <v>21</v>
      </c>
      <c r="I41">
        <v>45</v>
      </c>
      <c r="J41">
        <v>74</v>
      </c>
      <c r="K41">
        <v>277</v>
      </c>
    </row>
    <row r="42" spans="1:11" x14ac:dyDescent="0.2">
      <c r="A42" t="s">
        <v>47</v>
      </c>
    </row>
    <row r="43" spans="1:11" x14ac:dyDescent="0.2">
      <c r="A43" s="4" t="s">
        <v>48</v>
      </c>
      <c r="B43" s="4">
        <f t="shared" ref="B43:K43" si="9">SUM(B44:B46)</f>
        <v>186</v>
      </c>
      <c r="C43" s="4">
        <f t="shared" si="9"/>
        <v>570</v>
      </c>
      <c r="D43" s="4">
        <f t="shared" si="9"/>
        <v>288</v>
      </c>
      <c r="E43" s="4">
        <f t="shared" si="9"/>
        <v>282</v>
      </c>
      <c r="F43" s="4">
        <f t="shared" si="9"/>
        <v>340</v>
      </c>
      <c r="G43" s="4">
        <f t="shared" si="9"/>
        <v>130</v>
      </c>
      <c r="H43" s="4">
        <f t="shared" si="9"/>
        <v>400</v>
      </c>
      <c r="I43" s="4">
        <f t="shared" si="9"/>
        <v>384</v>
      </c>
      <c r="J43" s="4">
        <f t="shared" si="9"/>
        <v>97</v>
      </c>
      <c r="K43" s="4">
        <f t="shared" si="9"/>
        <v>2500</v>
      </c>
    </row>
    <row r="44" spans="1:11" x14ac:dyDescent="0.2">
      <c r="A44" t="s">
        <v>49</v>
      </c>
      <c r="B44">
        <v>99</v>
      </c>
      <c r="C44">
        <v>310</v>
      </c>
      <c r="D44">
        <v>157</v>
      </c>
      <c r="E44">
        <v>153</v>
      </c>
      <c r="F44">
        <v>150</v>
      </c>
      <c r="G44">
        <v>58</v>
      </c>
      <c r="H44">
        <v>150</v>
      </c>
      <c r="I44">
        <v>228</v>
      </c>
      <c r="J44">
        <v>19</v>
      </c>
      <c r="K44">
        <v>1570</v>
      </c>
    </row>
    <row r="45" spans="1:11" x14ac:dyDescent="0.2">
      <c r="A45" t="s">
        <v>50</v>
      </c>
      <c r="B45">
        <v>63</v>
      </c>
      <c r="C45">
        <v>196</v>
      </c>
      <c r="D45">
        <v>98</v>
      </c>
      <c r="E45">
        <v>98</v>
      </c>
      <c r="F45">
        <v>178</v>
      </c>
      <c r="G45">
        <v>65</v>
      </c>
      <c r="H45">
        <v>200</v>
      </c>
      <c r="I45">
        <v>136</v>
      </c>
      <c r="J45">
        <v>78</v>
      </c>
      <c r="K45">
        <v>800</v>
      </c>
    </row>
    <row r="46" spans="1:11" x14ac:dyDescent="0.2">
      <c r="A46" t="s">
        <v>51</v>
      </c>
      <c r="B46">
        <v>24</v>
      </c>
      <c r="C46">
        <v>64</v>
      </c>
      <c r="D46">
        <v>33</v>
      </c>
      <c r="E46">
        <v>31</v>
      </c>
      <c r="F46">
        <v>12</v>
      </c>
      <c r="G46">
        <v>7</v>
      </c>
      <c r="H46">
        <v>50</v>
      </c>
      <c r="I46">
        <v>20</v>
      </c>
      <c r="J46">
        <v>0</v>
      </c>
      <c r="K46">
        <v>130</v>
      </c>
    </row>
    <row r="47" spans="1:11" x14ac:dyDescent="0.2">
      <c r="A47" s="4" t="s">
        <v>52</v>
      </c>
      <c r="B47" s="4">
        <f t="shared" ref="B47:K47" si="10">SUM(B48:B49)</f>
        <v>1724</v>
      </c>
      <c r="C47" s="4">
        <f t="shared" si="10"/>
        <v>4807</v>
      </c>
      <c r="D47" s="4">
        <f t="shared" si="10"/>
        <v>2284</v>
      </c>
      <c r="E47" s="4">
        <f t="shared" si="10"/>
        <v>2523</v>
      </c>
      <c r="F47" s="4">
        <f t="shared" si="10"/>
        <v>477</v>
      </c>
      <c r="G47" s="4">
        <f t="shared" si="10"/>
        <v>217</v>
      </c>
      <c r="H47" s="4">
        <f t="shared" si="10"/>
        <v>342</v>
      </c>
      <c r="I47" s="4">
        <f t="shared" si="10"/>
        <v>469</v>
      </c>
      <c r="J47" s="4">
        <f t="shared" si="10"/>
        <v>109</v>
      </c>
      <c r="K47" s="4">
        <f t="shared" si="10"/>
        <v>4087</v>
      </c>
    </row>
    <row r="48" spans="1:11" x14ac:dyDescent="0.2">
      <c r="A48" t="s">
        <v>53</v>
      </c>
      <c r="B48">
        <v>1614</v>
      </c>
      <c r="C48">
        <v>4446</v>
      </c>
      <c r="D48">
        <v>2112</v>
      </c>
      <c r="E48">
        <v>2334</v>
      </c>
      <c r="F48">
        <v>275</v>
      </c>
      <c r="G48">
        <v>140</v>
      </c>
      <c r="H48">
        <v>243</v>
      </c>
      <c r="I48">
        <v>245</v>
      </c>
      <c r="J48">
        <v>91</v>
      </c>
      <c r="K48">
        <v>3161</v>
      </c>
    </row>
    <row r="49" spans="1:11" x14ac:dyDescent="0.2">
      <c r="A49" t="s">
        <v>54</v>
      </c>
      <c r="B49">
        <v>110</v>
      </c>
      <c r="C49">
        <v>361</v>
      </c>
      <c r="D49">
        <v>172</v>
      </c>
      <c r="E49">
        <v>189</v>
      </c>
      <c r="F49">
        <v>202</v>
      </c>
      <c r="G49">
        <v>77</v>
      </c>
      <c r="H49">
        <v>99</v>
      </c>
      <c r="I49">
        <v>224</v>
      </c>
      <c r="J49">
        <v>18</v>
      </c>
      <c r="K49">
        <v>926</v>
      </c>
    </row>
    <row r="50" spans="1:11" x14ac:dyDescent="0.2">
      <c r="A50" s="4" t="s">
        <v>104</v>
      </c>
      <c r="B50" s="4">
        <f t="shared" ref="B50:K50" si="11">SUM(B51:B52)</f>
        <v>283</v>
      </c>
      <c r="C50" s="4">
        <f t="shared" si="11"/>
        <v>843</v>
      </c>
      <c r="D50" s="4">
        <f t="shared" si="11"/>
        <v>411</v>
      </c>
      <c r="E50" s="4">
        <f t="shared" si="11"/>
        <v>422</v>
      </c>
      <c r="F50" s="4">
        <f t="shared" si="11"/>
        <v>251</v>
      </c>
      <c r="G50" s="4">
        <f t="shared" si="11"/>
        <v>103</v>
      </c>
      <c r="H50" s="4">
        <f t="shared" si="11"/>
        <v>166</v>
      </c>
      <c r="I50" s="4">
        <f t="shared" si="11"/>
        <v>451</v>
      </c>
      <c r="J50" s="4">
        <f t="shared" si="11"/>
        <v>51</v>
      </c>
      <c r="K50" s="4">
        <f t="shared" si="11"/>
        <v>1804</v>
      </c>
    </row>
    <row r="51" spans="1:11" x14ac:dyDescent="0.2">
      <c r="A51" t="s">
        <v>56</v>
      </c>
      <c r="B51">
        <v>236</v>
      </c>
      <c r="C51">
        <v>701</v>
      </c>
      <c r="D51">
        <v>339</v>
      </c>
      <c r="E51">
        <v>352</v>
      </c>
      <c r="F51">
        <v>174</v>
      </c>
      <c r="G51">
        <v>73</v>
      </c>
      <c r="H51">
        <v>99</v>
      </c>
      <c r="I51">
        <v>314</v>
      </c>
      <c r="J51">
        <v>48</v>
      </c>
      <c r="K51">
        <v>1241</v>
      </c>
    </row>
    <row r="52" spans="1:11" x14ac:dyDescent="0.2">
      <c r="A52" t="s">
        <v>57</v>
      </c>
      <c r="B52">
        <v>47</v>
      </c>
      <c r="C52">
        <v>142</v>
      </c>
      <c r="D52">
        <v>72</v>
      </c>
      <c r="E52">
        <v>70</v>
      </c>
      <c r="F52">
        <v>77</v>
      </c>
      <c r="G52">
        <v>30</v>
      </c>
      <c r="H52">
        <v>67</v>
      </c>
      <c r="I52">
        <v>137</v>
      </c>
      <c r="J52">
        <v>3</v>
      </c>
      <c r="K52">
        <v>563</v>
      </c>
    </row>
    <row r="53" spans="1:11" x14ac:dyDescent="0.2">
      <c r="A53" s="4" t="s">
        <v>58</v>
      </c>
      <c r="B53" s="4">
        <f t="shared" ref="B53:K53" si="12">SUM(B54:B56)</f>
        <v>271</v>
      </c>
      <c r="C53" s="4">
        <f t="shared" si="12"/>
        <v>659</v>
      </c>
      <c r="D53" s="4">
        <f t="shared" si="12"/>
        <v>320</v>
      </c>
      <c r="E53" s="4">
        <f t="shared" si="12"/>
        <v>339</v>
      </c>
      <c r="F53" s="4">
        <f t="shared" si="12"/>
        <v>348</v>
      </c>
      <c r="G53" s="4">
        <f t="shared" si="12"/>
        <v>101</v>
      </c>
      <c r="H53" s="4">
        <f t="shared" si="12"/>
        <v>125</v>
      </c>
      <c r="I53" s="4">
        <f t="shared" si="12"/>
        <v>366</v>
      </c>
      <c r="J53" s="4">
        <f t="shared" si="12"/>
        <v>26</v>
      </c>
      <c r="K53" s="4">
        <f t="shared" si="12"/>
        <v>1722</v>
      </c>
    </row>
    <row r="54" spans="1:11" x14ac:dyDescent="0.2">
      <c r="A54" t="s">
        <v>59</v>
      </c>
      <c r="B54">
        <v>195</v>
      </c>
      <c r="C54">
        <v>522</v>
      </c>
      <c r="D54">
        <v>250</v>
      </c>
      <c r="E54">
        <v>272</v>
      </c>
      <c r="F54">
        <v>267</v>
      </c>
      <c r="G54">
        <v>75</v>
      </c>
      <c r="H54">
        <v>84</v>
      </c>
      <c r="I54">
        <v>244</v>
      </c>
      <c r="J54">
        <v>19</v>
      </c>
      <c r="K54">
        <v>1513</v>
      </c>
    </row>
    <row r="55" spans="1:11" x14ac:dyDescent="0.2">
      <c r="A55" t="s">
        <v>60</v>
      </c>
      <c r="B55">
        <v>33</v>
      </c>
      <c r="C55">
        <v>47</v>
      </c>
      <c r="D55">
        <v>25</v>
      </c>
      <c r="E55">
        <v>22</v>
      </c>
      <c r="F55">
        <v>20</v>
      </c>
      <c r="G55">
        <v>7</v>
      </c>
      <c r="H55">
        <v>12</v>
      </c>
      <c r="I55">
        <v>42</v>
      </c>
      <c r="J55">
        <v>4</v>
      </c>
      <c r="K55">
        <v>71</v>
      </c>
    </row>
    <row r="56" spans="1:11" x14ac:dyDescent="0.2">
      <c r="A56" t="s">
        <v>61</v>
      </c>
      <c r="B56">
        <v>43</v>
      </c>
      <c r="C56">
        <v>90</v>
      </c>
      <c r="D56">
        <v>45</v>
      </c>
      <c r="E56">
        <v>45</v>
      </c>
      <c r="F56">
        <v>61</v>
      </c>
      <c r="G56">
        <v>19</v>
      </c>
      <c r="H56">
        <v>29</v>
      </c>
      <c r="I56">
        <v>80</v>
      </c>
      <c r="J56">
        <v>3</v>
      </c>
      <c r="K56">
        <v>138</v>
      </c>
    </row>
    <row r="57" spans="1:11" x14ac:dyDescent="0.2">
      <c r="A57" s="4" t="s">
        <v>62</v>
      </c>
      <c r="B57" s="4">
        <f t="shared" ref="B57:K57" si="13">SUM(B58:B60)</f>
        <v>192</v>
      </c>
      <c r="C57" s="4">
        <f t="shared" si="13"/>
        <v>514</v>
      </c>
      <c r="D57" s="4">
        <f t="shared" si="13"/>
        <v>261</v>
      </c>
      <c r="E57" s="4">
        <f t="shared" si="13"/>
        <v>253</v>
      </c>
      <c r="F57" s="4">
        <f t="shared" si="13"/>
        <v>464</v>
      </c>
      <c r="G57" s="4">
        <f t="shared" si="13"/>
        <v>134</v>
      </c>
      <c r="H57" s="4">
        <f t="shared" si="13"/>
        <v>571</v>
      </c>
      <c r="I57" s="4">
        <f t="shared" si="13"/>
        <v>612</v>
      </c>
      <c r="J57" s="4">
        <f t="shared" si="13"/>
        <v>101</v>
      </c>
      <c r="K57" s="4">
        <f t="shared" si="13"/>
        <v>2022</v>
      </c>
    </row>
    <row r="58" spans="1:11" x14ac:dyDescent="0.2">
      <c r="A58" t="s">
        <v>63</v>
      </c>
      <c r="B58">
        <v>140</v>
      </c>
      <c r="C58">
        <v>375</v>
      </c>
      <c r="D58">
        <v>196</v>
      </c>
      <c r="E58">
        <v>179</v>
      </c>
      <c r="F58">
        <v>308</v>
      </c>
      <c r="G58">
        <v>82</v>
      </c>
      <c r="H58">
        <v>354</v>
      </c>
      <c r="I58">
        <v>256</v>
      </c>
      <c r="J58">
        <v>52</v>
      </c>
      <c r="K58">
        <v>1430</v>
      </c>
    </row>
    <row r="59" spans="1:11" x14ac:dyDescent="0.2">
      <c r="A59" t="s">
        <v>64</v>
      </c>
      <c r="B59">
        <v>33</v>
      </c>
      <c r="C59">
        <v>84</v>
      </c>
      <c r="D59">
        <v>40</v>
      </c>
      <c r="E59">
        <v>44</v>
      </c>
      <c r="F59">
        <v>50</v>
      </c>
      <c r="G59">
        <v>14</v>
      </c>
      <c r="H59">
        <v>122</v>
      </c>
      <c r="I59">
        <v>184</v>
      </c>
      <c r="J59">
        <v>24</v>
      </c>
      <c r="K59">
        <v>277</v>
      </c>
    </row>
    <row r="60" spans="1:11" x14ac:dyDescent="0.2">
      <c r="A60" t="s">
        <v>65</v>
      </c>
      <c r="B60">
        <v>19</v>
      </c>
      <c r="C60">
        <v>55</v>
      </c>
      <c r="D60">
        <v>25</v>
      </c>
      <c r="E60">
        <v>30</v>
      </c>
      <c r="F60">
        <v>106</v>
      </c>
      <c r="G60">
        <v>38</v>
      </c>
      <c r="H60">
        <v>95</v>
      </c>
      <c r="I60">
        <v>172</v>
      </c>
      <c r="J60">
        <v>25</v>
      </c>
      <c r="K60">
        <v>315</v>
      </c>
    </row>
    <row r="61" spans="1:11" x14ac:dyDescent="0.2">
      <c r="A61" t="s">
        <v>66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8" orientation="portrait" r:id="rId1"/>
  <headerFooter alignWithMargins="0">
    <oddHeader>&amp;A</oddHeader>
    <oddFooter>Страница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workbookViewId="0">
      <selection activeCell="C28" sqref="C28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113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4571</v>
      </c>
      <c r="C8" s="4">
        <f t="shared" si="0"/>
        <v>13427</v>
      </c>
      <c r="D8" s="4">
        <f t="shared" si="0"/>
        <v>8721</v>
      </c>
      <c r="E8" s="4">
        <f t="shared" si="0"/>
        <v>4706</v>
      </c>
      <c r="F8" s="4">
        <f t="shared" si="0"/>
        <v>3944</v>
      </c>
      <c r="G8" s="4">
        <f t="shared" si="0"/>
        <v>1448</v>
      </c>
      <c r="H8" s="4">
        <f t="shared" si="0"/>
        <v>2148</v>
      </c>
      <c r="I8" s="4">
        <f t="shared" si="0"/>
        <v>5001</v>
      </c>
      <c r="J8" s="4">
        <f t="shared" si="0"/>
        <v>844</v>
      </c>
      <c r="K8" s="4">
        <f t="shared" si="0"/>
        <v>23524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298</v>
      </c>
      <c r="C10" s="4">
        <f t="shared" si="1"/>
        <v>1091</v>
      </c>
      <c r="D10" s="4">
        <f t="shared" si="1"/>
        <v>547</v>
      </c>
      <c r="E10" s="4">
        <f t="shared" si="1"/>
        <v>544</v>
      </c>
      <c r="F10" s="4">
        <f t="shared" si="1"/>
        <v>209</v>
      </c>
      <c r="G10" s="4">
        <f t="shared" si="1"/>
        <v>81</v>
      </c>
      <c r="H10" s="4">
        <f t="shared" si="1"/>
        <v>253</v>
      </c>
      <c r="I10" s="4">
        <f t="shared" si="1"/>
        <v>412</v>
      </c>
      <c r="J10" s="4">
        <f t="shared" si="1"/>
        <v>3</v>
      </c>
      <c r="K10" s="4">
        <f t="shared" si="1"/>
        <v>2110</v>
      </c>
    </row>
    <row r="11" spans="1:11" x14ac:dyDescent="0.2">
      <c r="A11" t="s">
        <v>16</v>
      </c>
      <c r="B11">
        <v>224</v>
      </c>
      <c r="C11">
        <v>849</v>
      </c>
      <c r="D11">
        <v>427</v>
      </c>
      <c r="E11">
        <v>422</v>
      </c>
      <c r="F11">
        <v>162</v>
      </c>
      <c r="G11">
        <v>64</v>
      </c>
      <c r="H11">
        <v>187</v>
      </c>
      <c r="I11">
        <v>283</v>
      </c>
      <c r="J11">
        <v>1</v>
      </c>
      <c r="K11">
        <v>1626</v>
      </c>
    </row>
    <row r="12" spans="1:11" x14ac:dyDescent="0.2">
      <c r="A12" t="s">
        <v>17</v>
      </c>
      <c r="B12">
        <v>27</v>
      </c>
      <c r="C12">
        <v>96</v>
      </c>
      <c r="D12">
        <v>46</v>
      </c>
      <c r="E12">
        <v>50</v>
      </c>
      <c r="F12">
        <v>23</v>
      </c>
      <c r="G12">
        <v>6</v>
      </c>
      <c r="H12">
        <v>51</v>
      </c>
      <c r="I12">
        <v>18</v>
      </c>
      <c r="J12">
        <v>1</v>
      </c>
      <c r="K12">
        <v>279</v>
      </c>
    </row>
    <row r="13" spans="1:11" x14ac:dyDescent="0.2">
      <c r="A13" t="s">
        <v>18</v>
      </c>
      <c r="B13">
        <v>20</v>
      </c>
      <c r="C13">
        <v>61</v>
      </c>
      <c r="D13">
        <v>31</v>
      </c>
      <c r="E13">
        <v>30</v>
      </c>
      <c r="F13">
        <v>22</v>
      </c>
      <c r="G13">
        <v>9</v>
      </c>
      <c r="H13">
        <v>6</v>
      </c>
      <c r="I13">
        <v>63</v>
      </c>
      <c r="K13">
        <v>179</v>
      </c>
    </row>
    <row r="14" spans="1:11" x14ac:dyDescent="0.2">
      <c r="A14" t="s">
        <v>19</v>
      </c>
      <c r="B14">
        <v>27</v>
      </c>
      <c r="C14">
        <v>85</v>
      </c>
      <c r="D14">
        <v>43</v>
      </c>
      <c r="E14">
        <v>42</v>
      </c>
      <c r="F14">
        <v>2</v>
      </c>
      <c r="G14">
        <v>2</v>
      </c>
      <c r="H14">
        <v>9</v>
      </c>
      <c r="I14">
        <v>48</v>
      </c>
      <c r="J14">
        <v>1</v>
      </c>
      <c r="K14">
        <v>26</v>
      </c>
    </row>
    <row r="15" spans="1:11" x14ac:dyDescent="0.2">
      <c r="A15" s="4" t="s">
        <v>20</v>
      </c>
      <c r="B15" s="4">
        <f t="shared" ref="B15:K15" si="2">SUM(B16:B19)</f>
        <v>375</v>
      </c>
      <c r="C15" s="4">
        <f t="shared" si="2"/>
        <v>983</v>
      </c>
      <c r="D15" s="4">
        <f t="shared" si="2"/>
        <v>464</v>
      </c>
      <c r="E15" s="4">
        <f t="shared" si="2"/>
        <v>519</v>
      </c>
      <c r="F15" s="4">
        <f t="shared" si="2"/>
        <v>284</v>
      </c>
      <c r="G15" s="4">
        <f t="shared" si="2"/>
        <v>99</v>
      </c>
      <c r="H15" s="4">
        <f t="shared" si="2"/>
        <v>116</v>
      </c>
      <c r="I15" s="4">
        <f t="shared" si="2"/>
        <v>387</v>
      </c>
      <c r="J15" s="4">
        <f t="shared" si="2"/>
        <v>55</v>
      </c>
      <c r="K15" s="4">
        <f t="shared" si="2"/>
        <v>1314</v>
      </c>
    </row>
    <row r="16" spans="1:11" x14ac:dyDescent="0.2">
      <c r="A16" t="s">
        <v>21</v>
      </c>
      <c r="B16">
        <v>277</v>
      </c>
      <c r="C16">
        <v>738</v>
      </c>
      <c r="D16">
        <v>351</v>
      </c>
      <c r="E16">
        <v>387</v>
      </c>
      <c r="F16">
        <v>122</v>
      </c>
      <c r="G16">
        <v>41</v>
      </c>
      <c r="H16">
        <v>48</v>
      </c>
      <c r="I16" s="46">
        <v>66</v>
      </c>
      <c r="J16" s="46">
        <v>29</v>
      </c>
      <c r="K16" s="46">
        <v>714</v>
      </c>
    </row>
    <row r="17" spans="1:11" x14ac:dyDescent="0.2">
      <c r="A17" t="s">
        <v>22</v>
      </c>
      <c r="B17">
        <v>44</v>
      </c>
      <c r="C17">
        <v>115</v>
      </c>
      <c r="D17">
        <v>55</v>
      </c>
      <c r="E17">
        <v>60</v>
      </c>
      <c r="F17">
        <v>79</v>
      </c>
      <c r="G17">
        <v>30</v>
      </c>
      <c r="H17">
        <v>32</v>
      </c>
      <c r="I17" s="46">
        <v>88</v>
      </c>
      <c r="K17" s="46">
        <v>154</v>
      </c>
    </row>
    <row r="18" spans="1:11" x14ac:dyDescent="0.2">
      <c r="A18" t="s">
        <v>23</v>
      </c>
      <c r="B18">
        <v>18</v>
      </c>
      <c r="C18">
        <v>39</v>
      </c>
      <c r="D18">
        <v>19</v>
      </c>
      <c r="E18">
        <v>20</v>
      </c>
      <c r="F18">
        <v>24</v>
      </c>
      <c r="G18">
        <v>8</v>
      </c>
      <c r="H18">
        <v>8</v>
      </c>
      <c r="I18">
        <v>72</v>
      </c>
      <c r="J18">
        <v>10</v>
      </c>
      <c r="K18">
        <v>233</v>
      </c>
    </row>
    <row r="19" spans="1:11" x14ac:dyDescent="0.2">
      <c r="A19" t="s">
        <v>24</v>
      </c>
      <c r="B19">
        <v>36</v>
      </c>
      <c r="C19">
        <v>91</v>
      </c>
      <c r="D19">
        <v>39</v>
      </c>
      <c r="E19">
        <v>52</v>
      </c>
      <c r="F19">
        <v>59</v>
      </c>
      <c r="G19">
        <v>20</v>
      </c>
      <c r="H19">
        <v>28</v>
      </c>
      <c r="I19">
        <v>161</v>
      </c>
      <c r="J19">
        <v>16</v>
      </c>
      <c r="K19">
        <v>213</v>
      </c>
    </row>
    <row r="20" spans="1:11" x14ac:dyDescent="0.2">
      <c r="A20" s="4" t="s">
        <v>25</v>
      </c>
      <c r="B20" s="4">
        <f t="shared" ref="B20:K20" si="3">SUM(B21:B22)</f>
        <v>221</v>
      </c>
      <c r="C20" s="4">
        <f t="shared" si="3"/>
        <v>632</v>
      </c>
      <c r="D20" s="4">
        <f t="shared" si="3"/>
        <v>294</v>
      </c>
      <c r="E20" s="4">
        <f t="shared" si="3"/>
        <v>338</v>
      </c>
      <c r="F20" s="4">
        <f t="shared" si="3"/>
        <v>291</v>
      </c>
      <c r="G20" s="4">
        <f t="shared" si="3"/>
        <v>108</v>
      </c>
      <c r="H20" s="4">
        <f t="shared" si="3"/>
        <v>139</v>
      </c>
      <c r="I20" s="4">
        <f t="shared" si="3"/>
        <v>219</v>
      </c>
      <c r="J20" s="4">
        <f t="shared" si="3"/>
        <v>41</v>
      </c>
      <c r="K20" s="4">
        <f t="shared" si="3"/>
        <v>1912</v>
      </c>
    </row>
    <row r="21" spans="1:11" x14ac:dyDescent="0.2">
      <c r="A21" t="s">
        <v>26</v>
      </c>
      <c r="B21">
        <v>158</v>
      </c>
      <c r="C21">
        <v>436</v>
      </c>
      <c r="D21">
        <v>208</v>
      </c>
      <c r="E21">
        <v>228</v>
      </c>
      <c r="F21">
        <v>247</v>
      </c>
      <c r="G21">
        <v>86</v>
      </c>
      <c r="H21">
        <v>115</v>
      </c>
      <c r="I21">
        <v>118</v>
      </c>
      <c r="J21">
        <v>21</v>
      </c>
      <c r="K21">
        <v>1289</v>
      </c>
    </row>
    <row r="22" spans="1:11" x14ac:dyDescent="0.2">
      <c r="A22" t="s">
        <v>27</v>
      </c>
      <c r="B22">
        <v>63</v>
      </c>
      <c r="C22">
        <v>196</v>
      </c>
      <c r="D22">
        <v>86</v>
      </c>
      <c r="E22">
        <v>110</v>
      </c>
      <c r="F22">
        <v>44</v>
      </c>
      <c r="G22">
        <v>22</v>
      </c>
      <c r="H22">
        <v>24</v>
      </c>
      <c r="I22">
        <v>101</v>
      </c>
      <c r="J22">
        <v>20</v>
      </c>
      <c r="K22">
        <v>623</v>
      </c>
    </row>
    <row r="23" spans="1:11" x14ac:dyDescent="0.2">
      <c r="A23" s="4" t="s">
        <v>28</v>
      </c>
      <c r="B23" s="4">
        <f t="shared" ref="B23:K23" si="4">SUM(B24:B26)</f>
        <v>353</v>
      </c>
      <c r="C23" s="4">
        <f t="shared" si="4"/>
        <v>913</v>
      </c>
      <c r="D23" s="4">
        <f t="shared" si="4"/>
        <v>445</v>
      </c>
      <c r="E23" s="4">
        <f t="shared" si="4"/>
        <v>468</v>
      </c>
      <c r="F23" s="4">
        <f t="shared" si="4"/>
        <v>400</v>
      </c>
      <c r="G23" s="4">
        <f t="shared" si="4"/>
        <v>155</v>
      </c>
      <c r="H23" s="4">
        <f t="shared" si="4"/>
        <v>21</v>
      </c>
      <c r="I23" s="4">
        <f t="shared" si="4"/>
        <v>858</v>
      </c>
      <c r="J23" s="4">
        <f t="shared" si="4"/>
        <v>85</v>
      </c>
      <c r="K23" s="4">
        <f t="shared" si="4"/>
        <v>2346</v>
      </c>
    </row>
    <row r="24" spans="1:11" x14ac:dyDescent="0.2">
      <c r="A24" t="s">
        <v>29</v>
      </c>
      <c r="B24">
        <v>246</v>
      </c>
      <c r="C24">
        <v>633</v>
      </c>
      <c r="D24">
        <v>301</v>
      </c>
      <c r="E24">
        <v>332</v>
      </c>
      <c r="F24">
        <v>260</v>
      </c>
      <c r="G24">
        <v>98</v>
      </c>
      <c r="H24">
        <v>12</v>
      </c>
      <c r="I24">
        <v>411</v>
      </c>
      <c r="J24">
        <v>46</v>
      </c>
      <c r="K24">
        <v>1544</v>
      </c>
    </row>
    <row r="25" spans="1:11" x14ac:dyDescent="0.2">
      <c r="A25" t="s">
        <v>30</v>
      </c>
      <c r="B25">
        <v>58</v>
      </c>
      <c r="C25">
        <v>148</v>
      </c>
      <c r="D25">
        <v>75</v>
      </c>
      <c r="E25">
        <v>73</v>
      </c>
      <c r="F25">
        <v>92</v>
      </c>
      <c r="G25">
        <v>37</v>
      </c>
      <c r="H25">
        <v>6</v>
      </c>
      <c r="I25">
        <v>241</v>
      </c>
      <c r="J25">
        <v>37</v>
      </c>
      <c r="K25">
        <v>512</v>
      </c>
    </row>
    <row r="26" spans="1:11" x14ac:dyDescent="0.2">
      <c r="A26" t="s">
        <v>31</v>
      </c>
      <c r="B26">
        <v>49</v>
      </c>
      <c r="C26">
        <v>132</v>
      </c>
      <c r="D26">
        <v>69</v>
      </c>
      <c r="E26">
        <v>63</v>
      </c>
      <c r="F26">
        <v>48</v>
      </c>
      <c r="G26">
        <v>20</v>
      </c>
      <c r="H26">
        <v>3</v>
      </c>
      <c r="I26">
        <v>206</v>
      </c>
      <c r="J26">
        <v>2</v>
      </c>
      <c r="K26">
        <v>290</v>
      </c>
    </row>
    <row r="27" spans="1:11" x14ac:dyDescent="0.2">
      <c r="A27" s="4" t="s">
        <v>32</v>
      </c>
      <c r="B27" s="4">
        <f t="shared" ref="B27:K27" si="5">SUM(B28:B30)</f>
        <v>239</v>
      </c>
      <c r="C27" s="4">
        <f t="shared" si="5"/>
        <v>740</v>
      </c>
      <c r="D27" s="4">
        <f t="shared" si="5"/>
        <v>369</v>
      </c>
      <c r="E27" s="4">
        <f t="shared" si="5"/>
        <v>371</v>
      </c>
      <c r="F27" s="4">
        <f t="shared" si="5"/>
        <v>469</v>
      </c>
      <c r="G27" s="4">
        <f t="shared" si="5"/>
        <v>179</v>
      </c>
      <c r="H27" s="4">
        <f t="shared" si="5"/>
        <v>194</v>
      </c>
      <c r="I27" s="4">
        <f t="shared" si="5"/>
        <v>480</v>
      </c>
      <c r="J27" s="4">
        <f t="shared" si="5"/>
        <v>49</v>
      </c>
      <c r="K27" s="4">
        <f t="shared" si="5"/>
        <v>1830</v>
      </c>
    </row>
    <row r="28" spans="1:11" x14ac:dyDescent="0.2">
      <c r="A28" t="s">
        <v>33</v>
      </c>
      <c r="B28">
        <v>147</v>
      </c>
      <c r="C28">
        <v>455</v>
      </c>
      <c r="D28">
        <v>226</v>
      </c>
      <c r="E28">
        <v>241</v>
      </c>
      <c r="F28">
        <v>248</v>
      </c>
      <c r="G28">
        <v>96</v>
      </c>
      <c r="H28">
        <v>123</v>
      </c>
      <c r="I28">
        <v>241</v>
      </c>
      <c r="J28">
        <v>18</v>
      </c>
      <c r="K28">
        <v>1022</v>
      </c>
    </row>
    <row r="29" spans="1:11" x14ac:dyDescent="0.2">
      <c r="A29" t="s">
        <v>34</v>
      </c>
      <c r="B29">
        <v>64</v>
      </c>
      <c r="C29">
        <v>199</v>
      </c>
      <c r="D29">
        <v>100</v>
      </c>
      <c r="E29">
        <v>92</v>
      </c>
      <c r="F29">
        <v>153</v>
      </c>
      <c r="G29">
        <v>63</v>
      </c>
      <c r="H29">
        <v>43</v>
      </c>
      <c r="I29">
        <v>22</v>
      </c>
      <c r="J29">
        <v>27</v>
      </c>
      <c r="K29">
        <v>534</v>
      </c>
    </row>
    <row r="30" spans="1:11" x14ac:dyDescent="0.2">
      <c r="A30" t="s">
        <v>35</v>
      </c>
      <c r="B30">
        <v>28</v>
      </c>
      <c r="C30">
        <v>86</v>
      </c>
      <c r="D30">
        <v>43</v>
      </c>
      <c r="E30">
        <v>38</v>
      </c>
      <c r="F30">
        <v>68</v>
      </c>
      <c r="G30">
        <v>20</v>
      </c>
      <c r="H30">
        <v>28</v>
      </c>
      <c r="I30">
        <v>217</v>
      </c>
      <c r="J30">
        <v>4</v>
      </c>
      <c r="K30">
        <v>274</v>
      </c>
    </row>
    <row r="31" spans="1:11" x14ac:dyDescent="0.2">
      <c r="A31" s="4" t="s">
        <v>36</v>
      </c>
      <c r="B31" s="4">
        <f t="shared" ref="B31:K31" si="6">SUM(B32:B33)</f>
        <v>158</v>
      </c>
      <c r="C31" s="4">
        <f t="shared" si="6"/>
        <v>426</v>
      </c>
      <c r="D31" s="4">
        <f t="shared" si="6"/>
        <v>201</v>
      </c>
      <c r="E31" s="4">
        <f t="shared" si="6"/>
        <v>225</v>
      </c>
      <c r="F31" s="4">
        <f t="shared" si="6"/>
        <v>113</v>
      </c>
      <c r="G31" s="4">
        <f t="shared" si="6"/>
        <v>32</v>
      </c>
      <c r="H31" s="4">
        <f t="shared" si="6"/>
        <v>108</v>
      </c>
      <c r="I31" s="4">
        <f t="shared" si="6"/>
        <v>225</v>
      </c>
      <c r="J31" s="4">
        <f t="shared" si="6"/>
        <v>52</v>
      </c>
      <c r="K31" s="4">
        <f t="shared" si="6"/>
        <v>1456</v>
      </c>
    </row>
    <row r="32" spans="1:11" x14ac:dyDescent="0.2">
      <c r="A32" t="s">
        <v>37</v>
      </c>
      <c r="B32">
        <v>132</v>
      </c>
      <c r="C32">
        <v>360</v>
      </c>
      <c r="D32">
        <v>167</v>
      </c>
      <c r="E32">
        <v>193</v>
      </c>
      <c r="F32">
        <v>98</v>
      </c>
      <c r="G32">
        <v>26</v>
      </c>
      <c r="H32">
        <v>98</v>
      </c>
      <c r="I32">
        <v>170</v>
      </c>
      <c r="J32">
        <v>51</v>
      </c>
      <c r="K32">
        <v>1251</v>
      </c>
    </row>
    <row r="33" spans="1:11" x14ac:dyDescent="0.2">
      <c r="A33" t="s">
        <v>38</v>
      </c>
      <c r="B33">
        <v>26</v>
      </c>
      <c r="C33">
        <v>66</v>
      </c>
      <c r="D33">
        <v>34</v>
      </c>
      <c r="E33">
        <v>32</v>
      </c>
      <c r="F33">
        <v>15</v>
      </c>
      <c r="G33">
        <v>6</v>
      </c>
      <c r="H33">
        <v>10</v>
      </c>
      <c r="I33">
        <v>55</v>
      </c>
      <c r="J33">
        <v>1</v>
      </c>
      <c r="K33">
        <v>205</v>
      </c>
    </row>
    <row r="34" spans="1:11" x14ac:dyDescent="0.2">
      <c r="A34" s="4" t="s">
        <v>39</v>
      </c>
      <c r="B34" s="4">
        <f t="shared" ref="B34:K34" si="7">SUM(B35:B37)</f>
        <v>127</v>
      </c>
      <c r="C34" s="4">
        <f t="shared" si="7"/>
        <v>395</v>
      </c>
      <c r="D34" s="4">
        <f t="shared" si="7"/>
        <v>214</v>
      </c>
      <c r="E34" s="4">
        <f t="shared" si="7"/>
        <v>181</v>
      </c>
      <c r="F34" s="4">
        <f t="shared" si="7"/>
        <v>96</v>
      </c>
      <c r="G34" s="4">
        <f t="shared" si="7"/>
        <v>32</v>
      </c>
      <c r="H34" s="4">
        <f t="shared" si="7"/>
        <v>100</v>
      </c>
      <c r="I34" s="4">
        <f t="shared" si="7"/>
        <v>257</v>
      </c>
      <c r="J34" s="4">
        <f t="shared" si="7"/>
        <v>39</v>
      </c>
      <c r="K34" s="4">
        <f t="shared" si="7"/>
        <v>753</v>
      </c>
    </row>
    <row r="35" spans="1:11" x14ac:dyDescent="0.2">
      <c r="A35" t="s">
        <v>40</v>
      </c>
      <c r="B35">
        <v>97</v>
      </c>
      <c r="C35">
        <v>290</v>
      </c>
      <c r="D35">
        <v>157</v>
      </c>
      <c r="E35">
        <v>133</v>
      </c>
      <c r="F35">
        <v>51</v>
      </c>
      <c r="G35">
        <v>19</v>
      </c>
      <c r="H35">
        <v>55</v>
      </c>
      <c r="I35">
        <v>145</v>
      </c>
      <c r="J35">
        <v>36</v>
      </c>
      <c r="K35">
        <v>559</v>
      </c>
    </row>
    <row r="36" spans="1:11" x14ac:dyDescent="0.2">
      <c r="A36" t="s">
        <v>41</v>
      </c>
      <c r="B36">
        <v>29</v>
      </c>
      <c r="C36">
        <v>103</v>
      </c>
      <c r="D36">
        <v>56</v>
      </c>
      <c r="E36">
        <v>47</v>
      </c>
      <c r="F36">
        <v>45</v>
      </c>
      <c r="G36">
        <v>13</v>
      </c>
      <c r="H36">
        <v>45</v>
      </c>
      <c r="I36">
        <v>112</v>
      </c>
      <c r="J36">
        <v>3</v>
      </c>
      <c r="K36">
        <v>194</v>
      </c>
    </row>
    <row r="37" spans="1:11" x14ac:dyDescent="0.2">
      <c r="A37" t="s">
        <v>42</v>
      </c>
      <c r="B37">
        <v>1</v>
      </c>
      <c r="C37">
        <v>2</v>
      </c>
      <c r="D37">
        <v>1</v>
      </c>
      <c r="E37">
        <v>1</v>
      </c>
    </row>
    <row r="38" spans="1:11" x14ac:dyDescent="0.2">
      <c r="A38" s="4" t="s">
        <v>43</v>
      </c>
      <c r="B38" s="4">
        <f t="shared" ref="B38:K38" si="8">SUM(B39:B42)</f>
        <v>198</v>
      </c>
      <c r="C38" s="4">
        <f t="shared" si="8"/>
        <v>540</v>
      </c>
      <c r="D38" s="4">
        <f t="shared" si="8"/>
        <v>267</v>
      </c>
      <c r="E38" s="4">
        <f t="shared" si="8"/>
        <v>273</v>
      </c>
      <c r="F38" s="4">
        <f t="shared" si="8"/>
        <v>382</v>
      </c>
      <c r="G38" s="4">
        <f t="shared" si="8"/>
        <v>150</v>
      </c>
      <c r="H38" s="4">
        <f t="shared" si="8"/>
        <v>92</v>
      </c>
      <c r="I38" s="4">
        <f t="shared" si="8"/>
        <v>231</v>
      </c>
      <c r="J38" s="4">
        <f t="shared" si="8"/>
        <v>79</v>
      </c>
      <c r="K38" s="4">
        <f t="shared" si="8"/>
        <v>906</v>
      </c>
    </row>
    <row r="39" spans="1:11" x14ac:dyDescent="0.2">
      <c r="A39" t="s">
        <v>44</v>
      </c>
      <c r="B39">
        <v>147</v>
      </c>
      <c r="C39">
        <v>412</v>
      </c>
      <c r="D39">
        <v>202</v>
      </c>
      <c r="E39">
        <v>210</v>
      </c>
      <c r="F39">
        <v>254</v>
      </c>
      <c r="G39">
        <v>98</v>
      </c>
      <c r="H39">
        <v>72</v>
      </c>
      <c r="I39">
        <v>172</v>
      </c>
      <c r="J39">
        <v>18</v>
      </c>
      <c r="K39">
        <v>697</v>
      </c>
    </row>
    <row r="40" spans="1:11" x14ac:dyDescent="0.2">
      <c r="A40" t="s">
        <v>45</v>
      </c>
      <c r="B40">
        <v>12</v>
      </c>
      <c r="C40">
        <v>30</v>
      </c>
      <c r="D40">
        <v>19</v>
      </c>
      <c r="E40">
        <v>11</v>
      </c>
      <c r="F40">
        <v>3</v>
      </c>
      <c r="G40">
        <v>1</v>
      </c>
      <c r="I40">
        <v>21</v>
      </c>
      <c r="K40">
        <v>25</v>
      </c>
    </row>
    <row r="41" spans="1:11" x14ac:dyDescent="0.2">
      <c r="A41" t="s">
        <v>46</v>
      </c>
      <c r="B41">
        <v>39</v>
      </c>
      <c r="C41">
        <v>98</v>
      </c>
      <c r="D41">
        <v>46</v>
      </c>
      <c r="E41">
        <v>52</v>
      </c>
      <c r="F41">
        <v>125</v>
      </c>
      <c r="G41">
        <v>51</v>
      </c>
      <c r="H41">
        <v>20</v>
      </c>
      <c r="I41">
        <v>38</v>
      </c>
      <c r="J41">
        <v>61</v>
      </c>
      <c r="K41">
        <v>184</v>
      </c>
    </row>
    <row r="42" spans="1:11" x14ac:dyDescent="0.2">
      <c r="A42" t="s">
        <v>47</v>
      </c>
    </row>
    <row r="43" spans="1:11" x14ac:dyDescent="0.2">
      <c r="A43" s="4" t="s">
        <v>48</v>
      </c>
      <c r="B43" s="4">
        <f t="shared" ref="B43:K43" si="9">SUM(B44:B46)</f>
        <v>177</v>
      </c>
      <c r="C43" s="4">
        <f t="shared" si="9"/>
        <v>634</v>
      </c>
      <c r="D43" s="4">
        <f t="shared" si="9"/>
        <v>339</v>
      </c>
      <c r="E43" s="4">
        <f t="shared" si="9"/>
        <v>295</v>
      </c>
      <c r="F43" s="4">
        <f t="shared" si="9"/>
        <v>261</v>
      </c>
      <c r="G43" s="4">
        <f t="shared" si="9"/>
        <v>101</v>
      </c>
      <c r="H43" s="4">
        <f t="shared" si="9"/>
        <v>265</v>
      </c>
      <c r="I43" s="4">
        <f t="shared" si="9"/>
        <v>306</v>
      </c>
      <c r="J43" s="4">
        <f t="shared" si="9"/>
        <v>108</v>
      </c>
      <c r="K43" s="4">
        <f t="shared" si="9"/>
        <v>1624</v>
      </c>
    </row>
    <row r="44" spans="1:11" x14ac:dyDescent="0.2">
      <c r="A44" t="s">
        <v>49</v>
      </c>
      <c r="B44">
        <v>93</v>
      </c>
      <c r="C44">
        <v>354</v>
      </c>
      <c r="D44">
        <v>201</v>
      </c>
      <c r="E44">
        <v>153</v>
      </c>
      <c r="F44">
        <v>86</v>
      </c>
      <c r="G44">
        <v>36</v>
      </c>
      <c r="H44">
        <v>108</v>
      </c>
      <c r="I44">
        <v>172</v>
      </c>
      <c r="J44">
        <v>17</v>
      </c>
      <c r="K44">
        <v>894</v>
      </c>
    </row>
    <row r="45" spans="1:11" x14ac:dyDescent="0.2">
      <c r="A45" t="s">
        <v>50</v>
      </c>
      <c r="B45">
        <v>61</v>
      </c>
      <c r="C45">
        <v>218</v>
      </c>
      <c r="D45">
        <v>107</v>
      </c>
      <c r="E45">
        <v>111</v>
      </c>
      <c r="F45">
        <v>136</v>
      </c>
      <c r="G45">
        <v>46</v>
      </c>
      <c r="H45">
        <v>93</v>
      </c>
      <c r="I45">
        <v>117</v>
      </c>
      <c r="J45">
        <v>88</v>
      </c>
      <c r="K45">
        <v>525</v>
      </c>
    </row>
    <row r="46" spans="1:11" x14ac:dyDescent="0.2">
      <c r="A46" t="s">
        <v>51</v>
      </c>
      <c r="B46">
        <v>23</v>
      </c>
      <c r="C46">
        <v>62</v>
      </c>
      <c r="D46">
        <v>31</v>
      </c>
      <c r="E46">
        <v>31</v>
      </c>
      <c r="F46">
        <v>39</v>
      </c>
      <c r="G46">
        <v>19</v>
      </c>
      <c r="H46">
        <v>64</v>
      </c>
      <c r="I46">
        <v>17</v>
      </c>
      <c r="J46">
        <v>3</v>
      </c>
      <c r="K46">
        <v>205</v>
      </c>
    </row>
    <row r="47" spans="1:11" x14ac:dyDescent="0.2">
      <c r="A47" s="4" t="s">
        <v>52</v>
      </c>
      <c r="B47" s="4">
        <f t="shared" ref="B47:K47" si="10">SUM(B48:B49)</f>
        <v>1753</v>
      </c>
      <c r="C47" s="4">
        <f t="shared" si="10"/>
        <v>4844</v>
      </c>
      <c r="D47" s="4">
        <f t="shared" si="10"/>
        <v>4468</v>
      </c>
      <c r="E47" s="4">
        <f t="shared" si="10"/>
        <v>376</v>
      </c>
      <c r="F47" s="4">
        <f t="shared" si="10"/>
        <v>490</v>
      </c>
      <c r="G47" s="4">
        <f t="shared" si="10"/>
        <v>221</v>
      </c>
      <c r="H47" s="4">
        <f t="shared" si="10"/>
        <v>374</v>
      </c>
      <c r="I47" s="4">
        <f t="shared" si="10"/>
        <v>550</v>
      </c>
      <c r="J47" s="4">
        <f t="shared" si="10"/>
        <v>167</v>
      </c>
      <c r="K47" s="4">
        <f t="shared" si="10"/>
        <v>3992</v>
      </c>
    </row>
    <row r="48" spans="1:11" x14ac:dyDescent="0.2">
      <c r="A48" t="s">
        <v>53</v>
      </c>
      <c r="B48">
        <v>1639</v>
      </c>
      <c r="C48">
        <v>4468</v>
      </c>
      <c r="D48">
        <v>2033</v>
      </c>
      <c r="E48">
        <v>174</v>
      </c>
      <c r="F48">
        <v>285</v>
      </c>
      <c r="G48">
        <v>140</v>
      </c>
      <c r="H48">
        <v>298</v>
      </c>
      <c r="I48">
        <v>321</v>
      </c>
      <c r="J48">
        <v>155</v>
      </c>
      <c r="K48">
        <v>3167</v>
      </c>
    </row>
    <row r="49" spans="1:11" x14ac:dyDescent="0.2">
      <c r="A49" t="s">
        <v>54</v>
      </c>
      <c r="B49">
        <v>114</v>
      </c>
      <c r="C49">
        <v>376</v>
      </c>
      <c r="D49">
        <v>2435</v>
      </c>
      <c r="E49">
        <v>202</v>
      </c>
      <c r="F49">
        <v>205</v>
      </c>
      <c r="G49">
        <v>81</v>
      </c>
      <c r="H49">
        <v>76</v>
      </c>
      <c r="I49">
        <v>229</v>
      </c>
      <c r="J49">
        <v>12</v>
      </c>
      <c r="K49">
        <v>825</v>
      </c>
    </row>
    <row r="50" spans="1:11" x14ac:dyDescent="0.2">
      <c r="A50" s="4" t="s">
        <v>104</v>
      </c>
      <c r="B50" s="4">
        <f t="shared" ref="B50:K50" si="11">SUM(B51:B52)</f>
        <v>285</v>
      </c>
      <c r="C50" s="4">
        <f t="shared" si="11"/>
        <v>851</v>
      </c>
      <c r="D50" s="4">
        <f t="shared" si="11"/>
        <v>424</v>
      </c>
      <c r="E50" s="4">
        <f t="shared" si="11"/>
        <v>427</v>
      </c>
      <c r="F50" s="4">
        <f t="shared" si="11"/>
        <v>230</v>
      </c>
      <c r="G50" s="4">
        <f>SUM(G51:G52)</f>
        <v>98</v>
      </c>
      <c r="H50" s="4">
        <f>SUM(H51:H52)</f>
        <v>113</v>
      </c>
      <c r="I50" s="4">
        <f>SUM(I51:I52)</f>
        <v>283</v>
      </c>
      <c r="J50" s="4">
        <f>SUM(J51:J52)</f>
        <v>50</v>
      </c>
      <c r="K50" s="4">
        <f t="shared" si="11"/>
        <v>1252</v>
      </c>
    </row>
    <row r="51" spans="1:11" x14ac:dyDescent="0.2">
      <c r="A51" t="s">
        <v>56</v>
      </c>
      <c r="B51">
        <v>238</v>
      </c>
      <c r="C51">
        <v>705</v>
      </c>
      <c r="D51">
        <v>348</v>
      </c>
      <c r="E51">
        <v>357</v>
      </c>
      <c r="F51">
        <v>164</v>
      </c>
      <c r="G51">
        <v>72</v>
      </c>
      <c r="H51">
        <v>77</v>
      </c>
      <c r="I51">
        <v>172</v>
      </c>
      <c r="J51">
        <v>40</v>
      </c>
      <c r="K51">
        <v>933</v>
      </c>
    </row>
    <row r="52" spans="1:11" x14ac:dyDescent="0.2">
      <c r="A52" t="s">
        <v>57</v>
      </c>
      <c r="B52">
        <v>47</v>
      </c>
      <c r="C52">
        <v>146</v>
      </c>
      <c r="D52">
        <v>76</v>
      </c>
      <c r="E52">
        <v>70</v>
      </c>
      <c r="F52">
        <v>66</v>
      </c>
      <c r="G52">
        <v>26</v>
      </c>
      <c r="H52">
        <v>36</v>
      </c>
      <c r="I52">
        <v>111</v>
      </c>
      <c r="J52">
        <v>10</v>
      </c>
      <c r="K52">
        <v>319</v>
      </c>
    </row>
    <row r="53" spans="1:11" x14ac:dyDescent="0.2">
      <c r="A53" s="4" t="s">
        <v>58</v>
      </c>
      <c r="B53" s="4">
        <f t="shared" ref="B53:K53" si="12">SUM(B54:B56)</f>
        <v>198</v>
      </c>
      <c r="C53" s="4">
        <f t="shared" si="12"/>
        <v>795</v>
      </c>
      <c r="D53" s="4">
        <f t="shared" si="12"/>
        <v>395</v>
      </c>
      <c r="E53" s="4">
        <f t="shared" si="12"/>
        <v>400</v>
      </c>
      <c r="F53" s="4">
        <f t="shared" si="12"/>
        <v>282</v>
      </c>
      <c r="G53" s="4">
        <f t="shared" si="12"/>
        <v>75</v>
      </c>
      <c r="H53" s="4">
        <v>36</v>
      </c>
      <c r="I53" s="4">
        <f t="shared" si="12"/>
        <v>307</v>
      </c>
      <c r="J53" s="4">
        <f t="shared" si="12"/>
        <v>20</v>
      </c>
      <c r="K53" s="4">
        <f t="shared" si="12"/>
        <v>2319</v>
      </c>
    </row>
    <row r="54" spans="1:11" x14ac:dyDescent="0.2">
      <c r="A54" t="s">
        <v>59</v>
      </c>
      <c r="B54">
        <v>135</v>
      </c>
      <c r="C54">
        <v>626</v>
      </c>
      <c r="D54">
        <v>309</v>
      </c>
      <c r="E54">
        <v>317</v>
      </c>
      <c r="F54">
        <v>197</v>
      </c>
      <c r="G54">
        <v>55</v>
      </c>
      <c r="H54">
        <v>190</v>
      </c>
      <c r="I54">
        <v>207</v>
      </c>
      <c r="J54">
        <v>17</v>
      </c>
      <c r="K54">
        <v>1818</v>
      </c>
    </row>
    <row r="55" spans="1:11" x14ac:dyDescent="0.2">
      <c r="A55" t="s">
        <v>60</v>
      </c>
      <c r="B55">
        <v>26</v>
      </c>
      <c r="C55">
        <v>62</v>
      </c>
      <c r="D55">
        <v>35</v>
      </c>
      <c r="E55">
        <v>27</v>
      </c>
      <c r="F55">
        <v>15</v>
      </c>
      <c r="G55">
        <v>4</v>
      </c>
      <c r="H55">
        <v>23</v>
      </c>
      <c r="I55">
        <v>20</v>
      </c>
      <c r="J55">
        <v>0</v>
      </c>
      <c r="K55">
        <v>115</v>
      </c>
    </row>
    <row r="56" spans="1:11" x14ac:dyDescent="0.2">
      <c r="A56" t="s">
        <v>61</v>
      </c>
      <c r="B56">
        <v>37</v>
      </c>
      <c r="C56">
        <v>107</v>
      </c>
      <c r="D56">
        <v>51</v>
      </c>
      <c r="E56">
        <v>56</v>
      </c>
      <c r="F56">
        <v>70</v>
      </c>
      <c r="G56">
        <v>16</v>
      </c>
      <c r="H56">
        <v>30</v>
      </c>
      <c r="I56">
        <v>80</v>
      </c>
      <c r="J56">
        <v>3</v>
      </c>
      <c r="K56">
        <v>386</v>
      </c>
    </row>
    <row r="57" spans="1:11" x14ac:dyDescent="0.2">
      <c r="A57" s="4" t="s">
        <v>62</v>
      </c>
      <c r="B57" s="4">
        <f t="shared" ref="B57:K57" si="13">SUM(B58:B60)</f>
        <v>189</v>
      </c>
      <c r="C57" s="4">
        <f t="shared" si="13"/>
        <v>583</v>
      </c>
      <c r="D57" s="4">
        <f t="shared" si="13"/>
        <v>294</v>
      </c>
      <c r="E57" s="4">
        <f t="shared" si="13"/>
        <v>289</v>
      </c>
      <c r="F57" s="4">
        <f t="shared" si="13"/>
        <v>437</v>
      </c>
      <c r="G57" s="4">
        <f t="shared" si="13"/>
        <v>117</v>
      </c>
      <c r="H57" s="4">
        <f t="shared" si="13"/>
        <v>337</v>
      </c>
      <c r="I57" s="4">
        <f t="shared" si="13"/>
        <v>486</v>
      </c>
      <c r="J57" s="4">
        <f t="shared" si="13"/>
        <v>96</v>
      </c>
      <c r="K57" s="4">
        <f t="shared" si="13"/>
        <v>1710</v>
      </c>
    </row>
    <row r="58" spans="1:11" x14ac:dyDescent="0.2">
      <c r="A58" t="s">
        <v>63</v>
      </c>
      <c r="B58">
        <v>139</v>
      </c>
      <c r="C58">
        <v>452</v>
      </c>
      <c r="D58">
        <v>232</v>
      </c>
      <c r="E58">
        <v>220</v>
      </c>
      <c r="F58">
        <v>277</v>
      </c>
      <c r="G58">
        <v>71</v>
      </c>
      <c r="H58">
        <v>242</v>
      </c>
      <c r="I58">
        <v>222</v>
      </c>
      <c r="J58">
        <v>57</v>
      </c>
      <c r="K58">
        <v>993</v>
      </c>
    </row>
    <row r="59" spans="1:11" x14ac:dyDescent="0.2">
      <c r="A59" t="s">
        <v>64</v>
      </c>
      <c r="B59">
        <v>17</v>
      </c>
      <c r="C59">
        <v>52</v>
      </c>
      <c r="D59">
        <v>23</v>
      </c>
      <c r="E59">
        <v>29</v>
      </c>
      <c r="F59">
        <v>69</v>
      </c>
      <c r="G59">
        <v>14</v>
      </c>
      <c r="H59">
        <v>42</v>
      </c>
      <c r="I59">
        <v>121</v>
      </c>
      <c r="J59">
        <v>21</v>
      </c>
      <c r="K59">
        <v>287</v>
      </c>
    </row>
    <row r="60" spans="1:11" x14ac:dyDescent="0.2">
      <c r="A60" t="s">
        <v>65</v>
      </c>
      <c r="B60">
        <v>33</v>
      </c>
      <c r="C60">
        <v>79</v>
      </c>
      <c r="D60">
        <v>39</v>
      </c>
      <c r="E60">
        <v>40</v>
      </c>
      <c r="F60">
        <v>91</v>
      </c>
      <c r="G60">
        <v>32</v>
      </c>
      <c r="H60">
        <v>53</v>
      </c>
      <c r="I60">
        <v>143</v>
      </c>
      <c r="J60">
        <v>18</v>
      </c>
      <c r="K60">
        <v>430</v>
      </c>
    </row>
    <row r="61" spans="1:11" x14ac:dyDescent="0.2">
      <c r="A61" t="s">
        <v>66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8" orientation="portrait" r:id="rId1"/>
  <headerFooter alignWithMargins="0">
    <oddHeader>&amp;A</oddHeader>
    <oddFooter>Страница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34" zoomScaleNormal="100" workbookViewId="0">
      <selection activeCell="F31" sqref="F31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113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4571</v>
      </c>
      <c r="C8" s="4">
        <f t="shared" si="0"/>
        <v>12525</v>
      </c>
      <c r="D8" s="4">
        <f t="shared" si="0"/>
        <v>5981</v>
      </c>
      <c r="E8" s="4">
        <f t="shared" si="0"/>
        <v>6548</v>
      </c>
      <c r="F8" s="4">
        <f t="shared" si="0"/>
        <v>3944</v>
      </c>
      <c r="G8" s="4">
        <f t="shared" si="0"/>
        <v>1448</v>
      </c>
      <c r="H8" s="4">
        <f t="shared" si="0"/>
        <v>2355</v>
      </c>
      <c r="I8" s="4">
        <f t="shared" si="0"/>
        <v>5001</v>
      </c>
      <c r="J8" s="4">
        <f t="shared" si="0"/>
        <v>844</v>
      </c>
      <c r="K8" s="4">
        <f t="shared" si="0"/>
        <v>23524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298</v>
      </c>
      <c r="C10" s="4">
        <f t="shared" si="1"/>
        <v>979</v>
      </c>
      <c r="D10" s="4">
        <f t="shared" si="1"/>
        <v>484</v>
      </c>
      <c r="E10" s="4">
        <f t="shared" si="1"/>
        <v>495</v>
      </c>
      <c r="F10" s="4">
        <f t="shared" si="1"/>
        <v>209</v>
      </c>
      <c r="G10" s="4">
        <f t="shared" si="1"/>
        <v>81</v>
      </c>
      <c r="H10" s="4">
        <f t="shared" si="1"/>
        <v>253</v>
      </c>
      <c r="I10" s="4">
        <f t="shared" si="1"/>
        <v>412</v>
      </c>
      <c r="J10" s="4">
        <f t="shared" si="1"/>
        <v>3</v>
      </c>
      <c r="K10" s="4">
        <f t="shared" si="1"/>
        <v>2110</v>
      </c>
    </row>
    <row r="11" spans="1:11" x14ac:dyDescent="0.2">
      <c r="A11" t="s">
        <v>16</v>
      </c>
      <c r="B11">
        <v>224</v>
      </c>
      <c r="C11">
        <v>766</v>
      </c>
      <c r="D11">
        <v>378</v>
      </c>
      <c r="E11">
        <v>388</v>
      </c>
      <c r="F11">
        <v>162</v>
      </c>
      <c r="G11">
        <v>64</v>
      </c>
      <c r="H11">
        <v>187</v>
      </c>
      <c r="I11">
        <v>283</v>
      </c>
      <c r="J11">
        <v>1</v>
      </c>
      <c r="K11">
        <v>1626</v>
      </c>
    </row>
    <row r="12" spans="1:11" x14ac:dyDescent="0.2">
      <c r="A12" t="s">
        <v>17</v>
      </c>
      <c r="B12">
        <v>27</v>
      </c>
      <c r="C12">
        <v>83</v>
      </c>
      <c r="D12">
        <v>42</v>
      </c>
      <c r="E12">
        <v>41</v>
      </c>
      <c r="F12">
        <v>23</v>
      </c>
      <c r="G12">
        <v>6</v>
      </c>
      <c r="H12">
        <v>51</v>
      </c>
      <c r="I12">
        <v>18</v>
      </c>
      <c r="J12">
        <v>1</v>
      </c>
      <c r="K12">
        <v>279</v>
      </c>
    </row>
    <row r="13" spans="1:11" x14ac:dyDescent="0.2">
      <c r="A13" t="s">
        <v>18</v>
      </c>
      <c r="B13">
        <v>20</v>
      </c>
      <c r="C13">
        <v>49</v>
      </c>
      <c r="D13">
        <v>22</v>
      </c>
      <c r="E13">
        <v>27</v>
      </c>
      <c r="F13">
        <v>22</v>
      </c>
      <c r="G13">
        <v>9</v>
      </c>
      <c r="H13">
        <v>6</v>
      </c>
      <c r="I13">
        <v>63</v>
      </c>
      <c r="J13">
        <v>0</v>
      </c>
      <c r="K13">
        <v>179</v>
      </c>
    </row>
    <row r="14" spans="1:11" x14ac:dyDescent="0.2">
      <c r="A14" t="s">
        <v>19</v>
      </c>
      <c r="B14">
        <v>27</v>
      </c>
      <c r="C14">
        <v>81</v>
      </c>
      <c r="D14">
        <v>42</v>
      </c>
      <c r="E14">
        <v>39</v>
      </c>
      <c r="F14">
        <v>2</v>
      </c>
      <c r="G14">
        <v>2</v>
      </c>
      <c r="H14">
        <v>9</v>
      </c>
      <c r="I14">
        <v>48</v>
      </c>
      <c r="J14">
        <v>1</v>
      </c>
      <c r="K14">
        <v>26</v>
      </c>
    </row>
    <row r="15" spans="1:11" x14ac:dyDescent="0.2">
      <c r="A15" s="4" t="s">
        <v>20</v>
      </c>
      <c r="B15" s="4">
        <f t="shared" ref="B15:K15" si="2">SUM(B16:B19)</f>
        <v>375</v>
      </c>
      <c r="C15" s="4">
        <f t="shared" si="2"/>
        <v>785</v>
      </c>
      <c r="D15" s="4">
        <f t="shared" si="2"/>
        <v>352</v>
      </c>
      <c r="E15" s="4">
        <f t="shared" si="2"/>
        <v>433</v>
      </c>
      <c r="F15" s="4">
        <f t="shared" si="2"/>
        <v>284</v>
      </c>
      <c r="G15" s="4">
        <f t="shared" si="2"/>
        <v>99</v>
      </c>
      <c r="H15" s="4">
        <f t="shared" si="2"/>
        <v>116</v>
      </c>
      <c r="I15" s="4">
        <f t="shared" si="2"/>
        <v>387</v>
      </c>
      <c r="J15" s="4">
        <f t="shared" si="2"/>
        <v>55</v>
      </c>
      <c r="K15" s="4">
        <f t="shared" si="2"/>
        <v>1314</v>
      </c>
    </row>
    <row r="16" spans="1:11" x14ac:dyDescent="0.2">
      <c r="A16" t="s">
        <v>21</v>
      </c>
      <c r="B16">
        <v>277</v>
      </c>
      <c r="C16">
        <v>591</v>
      </c>
      <c r="D16">
        <v>268</v>
      </c>
      <c r="E16">
        <v>323</v>
      </c>
      <c r="F16">
        <v>122</v>
      </c>
      <c r="G16">
        <v>41</v>
      </c>
      <c r="H16">
        <v>48</v>
      </c>
      <c r="I16" s="46">
        <v>66</v>
      </c>
      <c r="J16" s="46">
        <v>29</v>
      </c>
      <c r="K16" s="46">
        <v>714</v>
      </c>
    </row>
    <row r="17" spans="1:11" x14ac:dyDescent="0.2">
      <c r="A17" t="s">
        <v>22</v>
      </c>
      <c r="B17">
        <v>44</v>
      </c>
      <c r="C17">
        <v>86</v>
      </c>
      <c r="D17">
        <v>39</v>
      </c>
      <c r="E17">
        <v>47</v>
      </c>
      <c r="F17">
        <v>79</v>
      </c>
      <c r="G17">
        <v>30</v>
      </c>
      <c r="H17">
        <v>32</v>
      </c>
      <c r="I17" s="46">
        <v>88</v>
      </c>
      <c r="J17" s="46">
        <v>0</v>
      </c>
      <c r="K17" s="46">
        <v>154</v>
      </c>
    </row>
    <row r="18" spans="1:11" x14ac:dyDescent="0.2">
      <c r="A18" t="s">
        <v>23</v>
      </c>
      <c r="B18">
        <v>18</v>
      </c>
      <c r="C18">
        <v>32</v>
      </c>
      <c r="D18">
        <v>14</v>
      </c>
      <c r="E18">
        <v>18</v>
      </c>
      <c r="F18">
        <v>24</v>
      </c>
      <c r="G18">
        <v>8</v>
      </c>
      <c r="H18">
        <v>8</v>
      </c>
      <c r="I18">
        <v>72</v>
      </c>
      <c r="J18">
        <v>10</v>
      </c>
      <c r="K18">
        <v>233</v>
      </c>
    </row>
    <row r="19" spans="1:11" x14ac:dyDescent="0.2">
      <c r="A19" t="s">
        <v>24</v>
      </c>
      <c r="B19">
        <v>36</v>
      </c>
      <c r="C19">
        <v>76</v>
      </c>
      <c r="D19">
        <v>31</v>
      </c>
      <c r="E19">
        <v>45</v>
      </c>
      <c r="F19">
        <v>59</v>
      </c>
      <c r="G19">
        <v>20</v>
      </c>
      <c r="H19">
        <v>28</v>
      </c>
      <c r="I19">
        <v>161</v>
      </c>
      <c r="J19">
        <v>16</v>
      </c>
      <c r="K19">
        <v>213</v>
      </c>
    </row>
    <row r="20" spans="1:11" x14ac:dyDescent="0.2">
      <c r="A20" s="4" t="s">
        <v>25</v>
      </c>
      <c r="B20" s="4">
        <f t="shared" ref="B20:K20" si="3">SUM(B21:B22)</f>
        <v>221</v>
      </c>
      <c r="C20" s="4">
        <f t="shared" si="3"/>
        <v>619</v>
      </c>
      <c r="D20" s="4">
        <f t="shared" si="3"/>
        <v>295</v>
      </c>
      <c r="E20" s="4">
        <f t="shared" si="3"/>
        <v>324</v>
      </c>
      <c r="F20" s="4">
        <f t="shared" si="3"/>
        <v>291</v>
      </c>
      <c r="G20" s="4">
        <f t="shared" si="3"/>
        <v>108</v>
      </c>
      <c r="H20" s="4">
        <f t="shared" si="3"/>
        <v>139</v>
      </c>
      <c r="I20" s="4">
        <f t="shared" si="3"/>
        <v>219</v>
      </c>
      <c r="J20" s="4">
        <f t="shared" si="3"/>
        <v>41</v>
      </c>
      <c r="K20" s="4">
        <f t="shared" si="3"/>
        <v>1912</v>
      </c>
    </row>
    <row r="21" spans="1:11" x14ac:dyDescent="0.2">
      <c r="A21" t="s">
        <v>26</v>
      </c>
      <c r="B21">
        <v>158</v>
      </c>
      <c r="C21">
        <v>427</v>
      </c>
      <c r="D21">
        <v>201</v>
      </c>
      <c r="E21">
        <v>226</v>
      </c>
      <c r="F21">
        <v>247</v>
      </c>
      <c r="G21">
        <v>86</v>
      </c>
      <c r="H21">
        <v>115</v>
      </c>
      <c r="I21">
        <v>118</v>
      </c>
      <c r="J21">
        <v>21</v>
      </c>
      <c r="K21">
        <v>1289</v>
      </c>
    </row>
    <row r="22" spans="1:11" x14ac:dyDescent="0.2">
      <c r="A22" t="s">
        <v>27</v>
      </c>
      <c r="B22">
        <v>63</v>
      </c>
      <c r="C22">
        <v>192</v>
      </c>
      <c r="D22">
        <v>94</v>
      </c>
      <c r="E22">
        <v>98</v>
      </c>
      <c r="F22">
        <v>44</v>
      </c>
      <c r="G22">
        <v>22</v>
      </c>
      <c r="H22">
        <v>24</v>
      </c>
      <c r="I22">
        <v>101</v>
      </c>
      <c r="J22">
        <v>20</v>
      </c>
      <c r="K22">
        <v>623</v>
      </c>
    </row>
    <row r="23" spans="1:11" x14ac:dyDescent="0.2">
      <c r="A23" s="4" t="s">
        <v>28</v>
      </c>
      <c r="B23" s="4">
        <f t="shared" ref="B23:K23" si="4">SUM(B24:B26)</f>
        <v>353</v>
      </c>
      <c r="C23" s="4">
        <f t="shared" si="4"/>
        <v>859</v>
      </c>
      <c r="D23" s="4">
        <f t="shared" si="4"/>
        <v>418</v>
      </c>
      <c r="E23" s="4">
        <f t="shared" si="4"/>
        <v>441</v>
      </c>
      <c r="F23" s="4">
        <f t="shared" si="4"/>
        <v>400</v>
      </c>
      <c r="G23" s="4">
        <f t="shared" si="4"/>
        <v>155</v>
      </c>
      <c r="H23" s="4">
        <f t="shared" si="4"/>
        <v>21</v>
      </c>
      <c r="I23" s="4">
        <f t="shared" si="4"/>
        <v>858</v>
      </c>
      <c r="J23" s="4">
        <f t="shared" si="4"/>
        <v>85</v>
      </c>
      <c r="K23" s="4">
        <f t="shared" si="4"/>
        <v>2346</v>
      </c>
    </row>
    <row r="24" spans="1:11" x14ac:dyDescent="0.2">
      <c r="A24" t="s">
        <v>29</v>
      </c>
      <c r="B24">
        <v>246</v>
      </c>
      <c r="C24">
        <v>605</v>
      </c>
      <c r="D24">
        <v>289</v>
      </c>
      <c r="E24">
        <v>316</v>
      </c>
      <c r="F24">
        <v>260</v>
      </c>
      <c r="G24">
        <v>98</v>
      </c>
      <c r="H24">
        <v>12</v>
      </c>
      <c r="I24">
        <v>411</v>
      </c>
      <c r="J24">
        <v>46</v>
      </c>
      <c r="K24">
        <v>1544</v>
      </c>
    </row>
    <row r="25" spans="1:11" x14ac:dyDescent="0.2">
      <c r="A25" t="s">
        <v>30</v>
      </c>
      <c r="B25">
        <v>58</v>
      </c>
      <c r="C25">
        <v>130</v>
      </c>
      <c r="D25">
        <v>66</v>
      </c>
      <c r="E25">
        <v>64</v>
      </c>
      <c r="F25">
        <v>92</v>
      </c>
      <c r="G25">
        <v>37</v>
      </c>
      <c r="H25">
        <v>6</v>
      </c>
      <c r="I25">
        <v>241</v>
      </c>
      <c r="J25">
        <v>37</v>
      </c>
      <c r="K25">
        <v>512</v>
      </c>
    </row>
    <row r="26" spans="1:11" x14ac:dyDescent="0.2">
      <c r="A26" t="s">
        <v>31</v>
      </c>
      <c r="B26">
        <v>49</v>
      </c>
      <c r="C26">
        <v>124</v>
      </c>
      <c r="D26">
        <v>63</v>
      </c>
      <c r="E26">
        <v>61</v>
      </c>
      <c r="F26">
        <v>48</v>
      </c>
      <c r="G26">
        <v>20</v>
      </c>
      <c r="H26">
        <v>3</v>
      </c>
      <c r="I26">
        <v>206</v>
      </c>
      <c r="J26">
        <v>2</v>
      </c>
      <c r="K26">
        <v>290</v>
      </c>
    </row>
    <row r="27" spans="1:11" x14ac:dyDescent="0.2">
      <c r="A27" s="4" t="s">
        <v>32</v>
      </c>
      <c r="B27" s="4">
        <f t="shared" ref="B27:K27" si="5">SUM(B28:B30)</f>
        <v>239</v>
      </c>
      <c r="C27" s="4">
        <f t="shared" si="5"/>
        <v>632</v>
      </c>
      <c r="D27" s="4">
        <f t="shared" si="5"/>
        <v>318</v>
      </c>
      <c r="E27" s="4">
        <f t="shared" si="5"/>
        <v>314</v>
      </c>
      <c r="F27" s="4">
        <f t="shared" si="5"/>
        <v>469</v>
      </c>
      <c r="G27" s="4">
        <f t="shared" si="5"/>
        <v>179</v>
      </c>
      <c r="H27" s="4">
        <f t="shared" si="5"/>
        <v>194</v>
      </c>
      <c r="I27" s="4">
        <f t="shared" si="5"/>
        <v>480</v>
      </c>
      <c r="J27" s="4">
        <f t="shared" si="5"/>
        <v>49</v>
      </c>
      <c r="K27" s="4">
        <f t="shared" si="5"/>
        <v>1830</v>
      </c>
    </row>
    <row r="28" spans="1:11" x14ac:dyDescent="0.2">
      <c r="A28" t="s">
        <v>33</v>
      </c>
      <c r="B28">
        <v>147</v>
      </c>
      <c r="C28">
        <v>396</v>
      </c>
      <c r="D28">
        <v>190</v>
      </c>
      <c r="E28">
        <v>206</v>
      </c>
      <c r="F28">
        <v>248</v>
      </c>
      <c r="G28">
        <v>96</v>
      </c>
      <c r="H28">
        <v>123</v>
      </c>
      <c r="I28">
        <v>241</v>
      </c>
      <c r="J28">
        <v>18</v>
      </c>
      <c r="K28">
        <v>1022</v>
      </c>
    </row>
    <row r="29" spans="1:11" x14ac:dyDescent="0.2">
      <c r="A29" t="s">
        <v>34</v>
      </c>
      <c r="B29">
        <v>64</v>
      </c>
      <c r="C29">
        <v>173</v>
      </c>
      <c r="D29">
        <v>94</v>
      </c>
      <c r="E29">
        <v>79</v>
      </c>
      <c r="F29">
        <v>153</v>
      </c>
      <c r="G29">
        <v>63</v>
      </c>
      <c r="H29">
        <v>43</v>
      </c>
      <c r="I29">
        <v>22</v>
      </c>
      <c r="J29">
        <v>27</v>
      </c>
      <c r="K29">
        <v>534</v>
      </c>
    </row>
    <row r="30" spans="1:11" x14ac:dyDescent="0.2">
      <c r="A30" t="s">
        <v>35</v>
      </c>
      <c r="B30">
        <v>28</v>
      </c>
      <c r="C30">
        <v>63</v>
      </c>
      <c r="D30">
        <v>34</v>
      </c>
      <c r="E30">
        <v>29</v>
      </c>
      <c r="F30">
        <v>68</v>
      </c>
      <c r="G30">
        <v>20</v>
      </c>
      <c r="H30">
        <v>28</v>
      </c>
      <c r="I30">
        <v>217</v>
      </c>
      <c r="J30">
        <v>4</v>
      </c>
      <c r="K30">
        <v>274</v>
      </c>
    </row>
    <row r="31" spans="1:11" x14ac:dyDescent="0.2">
      <c r="A31" s="4" t="s">
        <v>36</v>
      </c>
      <c r="B31" s="4">
        <f t="shared" ref="B31:K31" si="6">SUM(B32:B33)</f>
        <v>158</v>
      </c>
      <c r="C31" s="4">
        <f t="shared" si="6"/>
        <v>377</v>
      </c>
      <c r="D31" s="4">
        <f t="shared" si="6"/>
        <v>179</v>
      </c>
      <c r="E31" s="4">
        <f t="shared" si="6"/>
        <v>198</v>
      </c>
      <c r="F31" s="4">
        <f t="shared" si="6"/>
        <v>113</v>
      </c>
      <c r="G31" s="4">
        <f t="shared" si="6"/>
        <v>32</v>
      </c>
      <c r="H31" s="4">
        <f t="shared" si="6"/>
        <v>108</v>
      </c>
      <c r="I31" s="4">
        <f t="shared" si="6"/>
        <v>225</v>
      </c>
      <c r="J31" s="4">
        <f t="shared" si="6"/>
        <v>52</v>
      </c>
      <c r="K31" s="4">
        <f t="shared" si="6"/>
        <v>1456</v>
      </c>
    </row>
    <row r="32" spans="1:11" x14ac:dyDescent="0.2">
      <c r="A32" t="s">
        <v>37</v>
      </c>
      <c r="B32">
        <v>132</v>
      </c>
      <c r="C32">
        <v>323</v>
      </c>
      <c r="D32">
        <v>152</v>
      </c>
      <c r="E32">
        <v>171</v>
      </c>
      <c r="F32">
        <v>98</v>
      </c>
      <c r="G32">
        <v>26</v>
      </c>
      <c r="H32">
        <v>98</v>
      </c>
      <c r="I32">
        <v>170</v>
      </c>
      <c r="J32">
        <v>51</v>
      </c>
      <c r="K32">
        <v>1251</v>
      </c>
    </row>
    <row r="33" spans="1:11" x14ac:dyDescent="0.2">
      <c r="A33" t="s">
        <v>38</v>
      </c>
      <c r="B33">
        <v>26</v>
      </c>
      <c r="C33">
        <v>54</v>
      </c>
      <c r="D33">
        <v>27</v>
      </c>
      <c r="E33">
        <v>27</v>
      </c>
      <c r="F33">
        <v>15</v>
      </c>
      <c r="G33">
        <v>6</v>
      </c>
      <c r="H33">
        <v>10</v>
      </c>
      <c r="I33">
        <v>55</v>
      </c>
      <c r="J33">
        <v>1</v>
      </c>
      <c r="K33">
        <v>205</v>
      </c>
    </row>
    <row r="34" spans="1:11" x14ac:dyDescent="0.2">
      <c r="A34" s="4" t="s">
        <v>39</v>
      </c>
      <c r="B34" s="4">
        <f t="shared" ref="B34:K34" si="7">SUM(B35:B37)</f>
        <v>127</v>
      </c>
      <c r="C34" s="4">
        <f t="shared" si="7"/>
        <v>302</v>
      </c>
      <c r="D34" s="4">
        <f t="shared" si="7"/>
        <v>168</v>
      </c>
      <c r="E34" s="4">
        <f t="shared" si="7"/>
        <v>138</v>
      </c>
      <c r="F34" s="4">
        <f t="shared" si="7"/>
        <v>96</v>
      </c>
      <c r="G34" s="4">
        <f t="shared" si="7"/>
        <v>32</v>
      </c>
      <c r="H34" s="4">
        <f t="shared" si="7"/>
        <v>100</v>
      </c>
      <c r="I34" s="4">
        <f t="shared" si="7"/>
        <v>257</v>
      </c>
      <c r="J34" s="4">
        <f t="shared" si="7"/>
        <v>39</v>
      </c>
      <c r="K34" s="4">
        <f t="shared" si="7"/>
        <v>753</v>
      </c>
    </row>
    <row r="35" spans="1:11" x14ac:dyDescent="0.2">
      <c r="A35" t="s">
        <v>40</v>
      </c>
      <c r="B35">
        <v>97</v>
      </c>
      <c r="C35">
        <v>228</v>
      </c>
      <c r="D35">
        <v>126</v>
      </c>
      <c r="E35">
        <v>106</v>
      </c>
      <c r="F35">
        <v>51</v>
      </c>
      <c r="G35">
        <v>19</v>
      </c>
      <c r="H35">
        <v>55</v>
      </c>
      <c r="I35">
        <v>145</v>
      </c>
      <c r="J35">
        <v>36</v>
      </c>
      <c r="K35">
        <v>559</v>
      </c>
    </row>
    <row r="36" spans="1:11" x14ac:dyDescent="0.2">
      <c r="A36" t="s">
        <v>41</v>
      </c>
      <c r="B36">
        <v>29</v>
      </c>
      <c r="C36">
        <v>72</v>
      </c>
      <c r="D36">
        <v>41</v>
      </c>
      <c r="E36">
        <v>31</v>
      </c>
      <c r="F36">
        <v>45</v>
      </c>
      <c r="G36">
        <v>13</v>
      </c>
      <c r="H36">
        <v>45</v>
      </c>
      <c r="I36">
        <v>112</v>
      </c>
      <c r="J36">
        <v>3</v>
      </c>
      <c r="K36">
        <v>194</v>
      </c>
    </row>
    <row r="37" spans="1:11" x14ac:dyDescent="0.2">
      <c r="A37" t="s">
        <v>42</v>
      </c>
      <c r="B37">
        <v>1</v>
      </c>
      <c r="C37">
        <v>2</v>
      </c>
      <c r="D37">
        <v>1</v>
      </c>
      <c r="E37">
        <v>1</v>
      </c>
    </row>
    <row r="38" spans="1:11" x14ac:dyDescent="0.2">
      <c r="A38" s="4" t="s">
        <v>43</v>
      </c>
      <c r="B38" s="4">
        <f t="shared" ref="B38:K38" si="8">SUM(B39:B42)</f>
        <v>198</v>
      </c>
      <c r="C38" s="4">
        <f t="shared" si="8"/>
        <v>500</v>
      </c>
      <c r="D38" s="4">
        <f t="shared" si="8"/>
        <v>246</v>
      </c>
      <c r="E38" s="4">
        <f t="shared" si="8"/>
        <v>254</v>
      </c>
      <c r="F38" s="4">
        <f t="shared" si="8"/>
        <v>382</v>
      </c>
      <c r="G38" s="4">
        <f t="shared" si="8"/>
        <v>150</v>
      </c>
      <c r="H38" s="4">
        <f t="shared" si="8"/>
        <v>92</v>
      </c>
      <c r="I38" s="4">
        <f t="shared" si="8"/>
        <v>231</v>
      </c>
      <c r="J38" s="4">
        <f t="shared" si="8"/>
        <v>79</v>
      </c>
      <c r="K38" s="4">
        <f t="shared" si="8"/>
        <v>906</v>
      </c>
    </row>
    <row r="39" spans="1:11" x14ac:dyDescent="0.2">
      <c r="A39" t="s">
        <v>44</v>
      </c>
      <c r="B39">
        <v>147</v>
      </c>
      <c r="C39">
        <v>407</v>
      </c>
      <c r="D39">
        <v>200</v>
      </c>
      <c r="E39">
        <v>207</v>
      </c>
      <c r="F39">
        <v>254</v>
      </c>
      <c r="G39">
        <v>98</v>
      </c>
      <c r="H39">
        <v>72</v>
      </c>
      <c r="I39">
        <v>172</v>
      </c>
      <c r="J39">
        <v>18</v>
      </c>
      <c r="K39">
        <v>697</v>
      </c>
    </row>
    <row r="40" spans="1:11" x14ac:dyDescent="0.2">
      <c r="A40" t="s">
        <v>45</v>
      </c>
      <c r="B40">
        <v>12</v>
      </c>
      <c r="C40">
        <v>7</v>
      </c>
      <c r="D40">
        <v>4</v>
      </c>
      <c r="E40">
        <v>3</v>
      </c>
      <c r="F40">
        <v>3</v>
      </c>
      <c r="G40">
        <v>1</v>
      </c>
      <c r="I40">
        <v>21</v>
      </c>
      <c r="K40">
        <v>25</v>
      </c>
    </row>
    <row r="41" spans="1:11" x14ac:dyDescent="0.2">
      <c r="A41" t="s">
        <v>46</v>
      </c>
      <c r="B41">
        <v>39</v>
      </c>
      <c r="C41">
        <v>86</v>
      </c>
      <c r="D41">
        <v>42</v>
      </c>
      <c r="E41">
        <v>44</v>
      </c>
      <c r="F41">
        <v>125</v>
      </c>
      <c r="G41">
        <v>51</v>
      </c>
      <c r="H41">
        <v>20</v>
      </c>
      <c r="I41">
        <v>38</v>
      </c>
      <c r="J41">
        <v>61</v>
      </c>
      <c r="K41">
        <v>184</v>
      </c>
    </row>
    <row r="42" spans="1:11" x14ac:dyDescent="0.2">
      <c r="A42" t="s">
        <v>47</v>
      </c>
      <c r="B42">
        <v>0</v>
      </c>
    </row>
    <row r="43" spans="1:11" x14ac:dyDescent="0.2">
      <c r="A43" s="4" t="s">
        <v>48</v>
      </c>
      <c r="B43" s="4">
        <f t="shared" ref="B43:K43" si="9">SUM(B44:B46)</f>
        <v>177</v>
      </c>
      <c r="C43" s="4">
        <f t="shared" si="9"/>
        <v>577</v>
      </c>
      <c r="D43" s="4">
        <f t="shared" si="9"/>
        <v>295</v>
      </c>
      <c r="E43" s="4">
        <f t="shared" si="9"/>
        <v>282</v>
      </c>
      <c r="F43" s="4">
        <f t="shared" si="9"/>
        <v>261</v>
      </c>
      <c r="G43" s="4">
        <f t="shared" si="9"/>
        <v>101</v>
      </c>
      <c r="H43" s="4">
        <f t="shared" si="9"/>
        <v>265</v>
      </c>
      <c r="I43" s="4">
        <f t="shared" si="9"/>
        <v>306</v>
      </c>
      <c r="J43" s="4">
        <f t="shared" si="9"/>
        <v>108</v>
      </c>
      <c r="K43" s="4">
        <f t="shared" si="9"/>
        <v>1624</v>
      </c>
    </row>
    <row r="44" spans="1:11" x14ac:dyDescent="0.2">
      <c r="A44" t="s">
        <v>49</v>
      </c>
      <c r="B44">
        <v>93</v>
      </c>
      <c r="C44">
        <v>311</v>
      </c>
      <c r="D44">
        <v>164</v>
      </c>
      <c r="E44">
        <v>147</v>
      </c>
      <c r="F44">
        <v>86</v>
      </c>
      <c r="G44">
        <v>36</v>
      </c>
      <c r="H44">
        <v>108</v>
      </c>
      <c r="I44">
        <v>172</v>
      </c>
      <c r="J44">
        <v>17</v>
      </c>
      <c r="K44">
        <v>894</v>
      </c>
    </row>
    <row r="45" spans="1:11" x14ac:dyDescent="0.2">
      <c r="A45" t="s">
        <v>50</v>
      </c>
      <c r="B45">
        <v>61</v>
      </c>
      <c r="C45">
        <v>206</v>
      </c>
      <c r="D45">
        <v>101</v>
      </c>
      <c r="E45">
        <v>105</v>
      </c>
      <c r="F45">
        <v>136</v>
      </c>
      <c r="G45">
        <v>46</v>
      </c>
      <c r="H45">
        <v>93</v>
      </c>
      <c r="I45">
        <v>117</v>
      </c>
      <c r="J45">
        <v>88</v>
      </c>
      <c r="K45">
        <v>525</v>
      </c>
    </row>
    <row r="46" spans="1:11" x14ac:dyDescent="0.2">
      <c r="A46" t="s">
        <v>51</v>
      </c>
      <c r="B46">
        <v>23</v>
      </c>
      <c r="C46">
        <v>60</v>
      </c>
      <c r="D46">
        <v>30</v>
      </c>
      <c r="E46">
        <v>30</v>
      </c>
      <c r="F46">
        <v>39</v>
      </c>
      <c r="G46">
        <v>19</v>
      </c>
      <c r="H46">
        <v>64</v>
      </c>
      <c r="I46">
        <v>17</v>
      </c>
      <c r="J46">
        <v>3</v>
      </c>
      <c r="K46">
        <v>205</v>
      </c>
    </row>
    <row r="47" spans="1:11" x14ac:dyDescent="0.2">
      <c r="A47" s="4" t="s">
        <v>52</v>
      </c>
      <c r="B47" s="4">
        <f t="shared" ref="B47:K47" si="10">SUM(B48:B49)</f>
        <v>1753</v>
      </c>
      <c r="C47" s="4">
        <f t="shared" si="10"/>
        <v>4844</v>
      </c>
      <c r="D47" s="4">
        <f t="shared" si="10"/>
        <v>2207</v>
      </c>
      <c r="E47" s="4">
        <f t="shared" si="10"/>
        <v>2637</v>
      </c>
      <c r="F47" s="4">
        <f t="shared" si="10"/>
        <v>490</v>
      </c>
      <c r="G47" s="4">
        <f t="shared" si="10"/>
        <v>221</v>
      </c>
      <c r="H47" s="4">
        <f t="shared" si="10"/>
        <v>374</v>
      </c>
      <c r="I47" s="4">
        <f t="shared" si="10"/>
        <v>550</v>
      </c>
      <c r="J47" s="4">
        <f t="shared" si="10"/>
        <v>167</v>
      </c>
      <c r="K47" s="4">
        <f t="shared" si="10"/>
        <v>3992</v>
      </c>
    </row>
    <row r="48" spans="1:11" x14ac:dyDescent="0.2">
      <c r="A48" t="s">
        <v>53</v>
      </c>
      <c r="B48">
        <v>1639</v>
      </c>
      <c r="C48">
        <v>4468</v>
      </c>
      <c r="D48">
        <v>2033</v>
      </c>
      <c r="E48">
        <v>2435</v>
      </c>
      <c r="F48">
        <v>285</v>
      </c>
      <c r="G48">
        <v>140</v>
      </c>
      <c r="H48">
        <v>298</v>
      </c>
      <c r="I48">
        <v>321</v>
      </c>
      <c r="J48">
        <v>155</v>
      </c>
      <c r="K48">
        <v>3167</v>
      </c>
    </row>
    <row r="49" spans="1:11" x14ac:dyDescent="0.2">
      <c r="A49" t="s">
        <v>54</v>
      </c>
      <c r="B49">
        <v>114</v>
      </c>
      <c r="C49">
        <v>376</v>
      </c>
      <c r="D49">
        <v>174</v>
      </c>
      <c r="E49">
        <v>202</v>
      </c>
      <c r="F49">
        <v>205</v>
      </c>
      <c r="G49">
        <v>81</v>
      </c>
      <c r="H49">
        <v>76</v>
      </c>
      <c r="I49">
        <v>229</v>
      </c>
      <c r="J49">
        <v>12</v>
      </c>
      <c r="K49">
        <v>825</v>
      </c>
    </row>
    <row r="50" spans="1:11" x14ac:dyDescent="0.2">
      <c r="A50" s="4" t="s">
        <v>104</v>
      </c>
      <c r="B50" s="4">
        <f t="shared" ref="B50:K50" si="11">SUM(B51:B52)</f>
        <v>285</v>
      </c>
      <c r="C50" s="4">
        <f t="shared" si="11"/>
        <v>815</v>
      </c>
      <c r="D50" s="4">
        <f t="shared" si="11"/>
        <v>405</v>
      </c>
      <c r="E50" s="4">
        <f t="shared" si="11"/>
        <v>410</v>
      </c>
      <c r="F50" s="4">
        <f t="shared" si="11"/>
        <v>230</v>
      </c>
      <c r="G50" s="4">
        <f t="shared" si="11"/>
        <v>98</v>
      </c>
      <c r="H50" s="4">
        <f t="shared" si="11"/>
        <v>113</v>
      </c>
      <c r="I50" s="4">
        <f t="shared" si="11"/>
        <v>283</v>
      </c>
      <c r="J50" s="4">
        <f t="shared" si="11"/>
        <v>50</v>
      </c>
      <c r="K50" s="4">
        <f t="shared" si="11"/>
        <v>1252</v>
      </c>
    </row>
    <row r="51" spans="1:11" x14ac:dyDescent="0.2">
      <c r="A51" t="s">
        <v>56</v>
      </c>
      <c r="B51">
        <v>238</v>
      </c>
      <c r="C51">
        <v>682</v>
      </c>
      <c r="D51">
        <v>334</v>
      </c>
      <c r="E51">
        <v>348</v>
      </c>
      <c r="F51">
        <v>164</v>
      </c>
      <c r="G51">
        <v>72</v>
      </c>
      <c r="H51">
        <v>77</v>
      </c>
      <c r="I51">
        <v>172</v>
      </c>
      <c r="J51">
        <v>40</v>
      </c>
      <c r="K51">
        <v>933</v>
      </c>
    </row>
    <row r="52" spans="1:11" x14ac:dyDescent="0.2">
      <c r="A52" t="s">
        <v>57</v>
      </c>
      <c r="B52">
        <v>47</v>
      </c>
      <c r="C52">
        <v>133</v>
      </c>
      <c r="D52">
        <v>71</v>
      </c>
      <c r="E52">
        <v>62</v>
      </c>
      <c r="F52">
        <v>66</v>
      </c>
      <c r="G52">
        <v>26</v>
      </c>
      <c r="H52">
        <v>36</v>
      </c>
      <c r="I52">
        <v>111</v>
      </c>
      <c r="J52">
        <v>10</v>
      </c>
      <c r="K52">
        <v>319</v>
      </c>
    </row>
    <row r="53" spans="1:11" x14ac:dyDescent="0.2">
      <c r="A53" s="4" t="s">
        <v>58</v>
      </c>
      <c r="B53" s="4">
        <f t="shared" ref="B53:K53" si="12">SUM(B54:B56)</f>
        <v>198</v>
      </c>
      <c r="C53" s="4">
        <f t="shared" si="12"/>
        <v>722</v>
      </c>
      <c r="D53" s="4">
        <f t="shared" si="12"/>
        <v>354</v>
      </c>
      <c r="E53" s="4">
        <f t="shared" si="12"/>
        <v>368</v>
      </c>
      <c r="F53" s="4">
        <f t="shared" si="12"/>
        <v>282</v>
      </c>
      <c r="G53" s="4">
        <f t="shared" si="12"/>
        <v>75</v>
      </c>
      <c r="H53" s="4">
        <f t="shared" si="12"/>
        <v>243</v>
      </c>
      <c r="I53" s="4">
        <f t="shared" si="12"/>
        <v>307</v>
      </c>
      <c r="J53" s="4">
        <f t="shared" si="12"/>
        <v>20</v>
      </c>
      <c r="K53" s="4">
        <f t="shared" si="12"/>
        <v>2319</v>
      </c>
    </row>
    <row r="54" spans="1:11" x14ac:dyDescent="0.2">
      <c r="A54" t="s">
        <v>59</v>
      </c>
      <c r="B54">
        <v>135</v>
      </c>
      <c r="C54">
        <v>583</v>
      </c>
      <c r="D54">
        <v>286</v>
      </c>
      <c r="E54">
        <v>297</v>
      </c>
      <c r="F54">
        <v>197</v>
      </c>
      <c r="G54">
        <v>55</v>
      </c>
      <c r="H54">
        <v>190</v>
      </c>
      <c r="I54">
        <v>207</v>
      </c>
      <c r="J54">
        <v>17</v>
      </c>
      <c r="K54">
        <v>1818</v>
      </c>
    </row>
    <row r="55" spans="1:11" x14ac:dyDescent="0.2">
      <c r="A55" t="s">
        <v>60</v>
      </c>
      <c r="B55">
        <v>26</v>
      </c>
      <c r="C55">
        <v>49</v>
      </c>
      <c r="D55">
        <v>28</v>
      </c>
      <c r="E55">
        <v>21</v>
      </c>
      <c r="F55">
        <v>15</v>
      </c>
      <c r="G55">
        <v>4</v>
      </c>
      <c r="H55">
        <v>23</v>
      </c>
      <c r="I55">
        <v>20</v>
      </c>
      <c r="J55">
        <v>0</v>
      </c>
      <c r="K55">
        <v>115</v>
      </c>
    </row>
    <row r="56" spans="1:11" x14ac:dyDescent="0.2">
      <c r="A56" t="s">
        <v>61</v>
      </c>
      <c r="B56">
        <v>37</v>
      </c>
      <c r="C56">
        <v>90</v>
      </c>
      <c r="D56">
        <v>40</v>
      </c>
      <c r="E56">
        <v>50</v>
      </c>
      <c r="F56">
        <v>70</v>
      </c>
      <c r="G56">
        <v>16</v>
      </c>
      <c r="H56">
        <v>30</v>
      </c>
      <c r="I56">
        <v>80</v>
      </c>
      <c r="J56">
        <v>3</v>
      </c>
      <c r="K56">
        <v>386</v>
      </c>
    </row>
    <row r="57" spans="1:11" x14ac:dyDescent="0.2">
      <c r="A57" s="4" t="s">
        <v>62</v>
      </c>
      <c r="B57" s="4">
        <f t="shared" ref="B57:K57" si="13">SUM(B58:B60)</f>
        <v>189</v>
      </c>
      <c r="C57" s="4">
        <f t="shared" si="13"/>
        <v>514</v>
      </c>
      <c r="D57" s="4">
        <f t="shared" si="13"/>
        <v>260</v>
      </c>
      <c r="E57" s="4">
        <f t="shared" si="13"/>
        <v>254</v>
      </c>
      <c r="F57" s="4">
        <f t="shared" si="13"/>
        <v>437</v>
      </c>
      <c r="G57" s="4">
        <f t="shared" si="13"/>
        <v>117</v>
      </c>
      <c r="H57" s="4">
        <f t="shared" si="13"/>
        <v>337</v>
      </c>
      <c r="I57" s="4">
        <f t="shared" si="13"/>
        <v>486</v>
      </c>
      <c r="J57" s="4">
        <f t="shared" si="13"/>
        <v>96</v>
      </c>
      <c r="K57" s="4">
        <f t="shared" si="13"/>
        <v>1710</v>
      </c>
    </row>
    <row r="58" spans="1:11" x14ac:dyDescent="0.2">
      <c r="A58" t="s">
        <v>63</v>
      </c>
      <c r="B58">
        <v>139</v>
      </c>
      <c r="C58">
        <v>383</v>
      </c>
      <c r="D58">
        <v>198</v>
      </c>
      <c r="E58">
        <v>185</v>
      </c>
      <c r="F58">
        <v>277</v>
      </c>
      <c r="G58">
        <v>71</v>
      </c>
      <c r="H58">
        <v>242</v>
      </c>
      <c r="I58">
        <v>222</v>
      </c>
      <c r="J58">
        <v>57</v>
      </c>
      <c r="K58">
        <v>993</v>
      </c>
    </row>
    <row r="59" spans="1:11" x14ac:dyDescent="0.2">
      <c r="A59" t="s">
        <v>64</v>
      </c>
      <c r="B59">
        <v>17</v>
      </c>
      <c r="C59">
        <v>52</v>
      </c>
      <c r="D59">
        <v>23</v>
      </c>
      <c r="E59">
        <v>29</v>
      </c>
      <c r="F59">
        <v>69</v>
      </c>
      <c r="G59">
        <v>14</v>
      </c>
      <c r="H59">
        <v>42</v>
      </c>
      <c r="I59">
        <v>121</v>
      </c>
      <c r="J59">
        <v>21</v>
      </c>
      <c r="K59">
        <v>287</v>
      </c>
    </row>
    <row r="60" spans="1:11" x14ac:dyDescent="0.2">
      <c r="A60" t="s">
        <v>65</v>
      </c>
      <c r="B60">
        <v>33</v>
      </c>
      <c r="C60">
        <v>79</v>
      </c>
      <c r="D60">
        <v>39</v>
      </c>
      <c r="E60">
        <v>40</v>
      </c>
      <c r="F60">
        <v>91</v>
      </c>
      <c r="G60">
        <v>32</v>
      </c>
      <c r="H60">
        <v>53</v>
      </c>
      <c r="I60">
        <v>143</v>
      </c>
      <c r="J60">
        <v>18</v>
      </c>
      <c r="K60">
        <v>430</v>
      </c>
    </row>
    <row r="61" spans="1:11" x14ac:dyDescent="0.2">
      <c r="A61" t="s">
        <v>66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8" orientation="portrait" r:id="rId1"/>
  <headerFooter alignWithMargins="0">
    <oddHeader>&amp;A</oddHeader>
    <oddFooter>Страница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22" zoomScaleNormal="100" workbookViewId="0">
      <selection activeCell="F54" sqref="F54:K56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114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K8" si="0">SUM(B10,B15,B20,B23,B27,B31,B34,B38,B43,B47,B50,B53,B57)</f>
        <v>4570</v>
      </c>
      <c r="C8" s="4">
        <f t="shared" si="0"/>
        <v>13187</v>
      </c>
      <c r="D8" s="4">
        <f t="shared" si="0"/>
        <v>6377</v>
      </c>
      <c r="E8" s="4">
        <f t="shared" si="0"/>
        <v>6817</v>
      </c>
      <c r="F8" s="4">
        <f t="shared" si="0"/>
        <v>3926</v>
      </c>
      <c r="G8" s="4">
        <f t="shared" si="0"/>
        <v>1412</v>
      </c>
      <c r="H8" s="4">
        <f t="shared" si="0"/>
        <v>2136</v>
      </c>
      <c r="I8" s="4">
        <f t="shared" si="0"/>
        <v>5099</v>
      </c>
      <c r="J8" s="4">
        <f t="shared" si="0"/>
        <v>809</v>
      </c>
      <c r="K8" s="4">
        <f t="shared" si="0"/>
        <v>22183</v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 t="shared" ref="B10:K10" si="1">SUM(B11:B14)</f>
        <v>315</v>
      </c>
      <c r="C10" s="4">
        <f t="shared" si="1"/>
        <v>1033</v>
      </c>
      <c r="D10" s="4">
        <f t="shared" si="1"/>
        <v>507</v>
      </c>
      <c r="E10" s="4">
        <f t="shared" si="1"/>
        <v>526</v>
      </c>
      <c r="F10" s="4">
        <f t="shared" si="1"/>
        <v>250</v>
      </c>
      <c r="G10" s="4">
        <f t="shared" si="1"/>
        <v>104</v>
      </c>
      <c r="H10" s="4">
        <f t="shared" si="1"/>
        <v>132</v>
      </c>
      <c r="I10" s="4">
        <f t="shared" si="1"/>
        <v>408</v>
      </c>
      <c r="J10" s="4">
        <f t="shared" si="1"/>
        <v>2</v>
      </c>
      <c r="K10" s="4">
        <f t="shared" si="1"/>
        <v>2003</v>
      </c>
    </row>
    <row r="11" spans="1:11" x14ac:dyDescent="0.2">
      <c r="A11" t="s">
        <v>16</v>
      </c>
      <c r="B11">
        <v>249</v>
      </c>
      <c r="C11">
        <v>826</v>
      </c>
      <c r="D11">
        <v>409</v>
      </c>
      <c r="E11">
        <v>416</v>
      </c>
      <c r="F11">
        <v>173</v>
      </c>
      <c r="G11">
        <v>75</v>
      </c>
      <c r="H11">
        <v>83</v>
      </c>
      <c r="I11">
        <v>298</v>
      </c>
      <c r="J11">
        <v>1</v>
      </c>
      <c r="K11">
        <v>1533</v>
      </c>
    </row>
    <row r="12" spans="1:11" x14ac:dyDescent="0.2">
      <c r="A12" t="s">
        <v>17</v>
      </c>
      <c r="B12">
        <v>26</v>
      </c>
      <c r="C12">
        <v>85</v>
      </c>
      <c r="D12">
        <v>37</v>
      </c>
      <c r="E12">
        <v>48</v>
      </c>
      <c r="F12">
        <v>27</v>
      </c>
      <c r="G12">
        <v>7</v>
      </c>
      <c r="H12">
        <v>32</v>
      </c>
      <c r="I12">
        <v>19</v>
      </c>
      <c r="K12">
        <v>168</v>
      </c>
    </row>
    <row r="13" spans="1:11" x14ac:dyDescent="0.2">
      <c r="A13" t="s">
        <v>18</v>
      </c>
      <c r="B13">
        <v>19</v>
      </c>
      <c r="C13">
        <v>48</v>
      </c>
      <c r="D13">
        <v>23</v>
      </c>
      <c r="E13">
        <v>27</v>
      </c>
      <c r="F13">
        <v>29</v>
      </c>
      <c r="G13">
        <v>13</v>
      </c>
      <c r="H13">
        <v>11</v>
      </c>
      <c r="I13">
        <v>21</v>
      </c>
      <c r="K13">
        <v>159</v>
      </c>
    </row>
    <row r="14" spans="1:11" x14ac:dyDescent="0.2">
      <c r="A14" t="s">
        <v>19</v>
      </c>
      <c r="B14">
        <v>21</v>
      </c>
      <c r="C14">
        <v>74</v>
      </c>
      <c r="D14">
        <v>38</v>
      </c>
      <c r="E14">
        <v>35</v>
      </c>
      <c r="F14">
        <v>21</v>
      </c>
      <c r="G14">
        <v>9</v>
      </c>
      <c r="H14">
        <v>6</v>
      </c>
      <c r="I14">
        <v>70</v>
      </c>
      <c r="J14">
        <v>1</v>
      </c>
      <c r="K14">
        <v>143</v>
      </c>
    </row>
    <row r="15" spans="1:11" x14ac:dyDescent="0.2">
      <c r="A15" s="4" t="s">
        <v>20</v>
      </c>
      <c r="B15" s="4">
        <f t="shared" ref="B15:K15" si="2">SUM(B16:B19)</f>
        <v>337</v>
      </c>
      <c r="C15" s="4">
        <f t="shared" si="2"/>
        <v>977</v>
      </c>
      <c r="D15" s="4">
        <f t="shared" si="2"/>
        <v>465</v>
      </c>
      <c r="E15" s="4">
        <f t="shared" si="2"/>
        <v>512</v>
      </c>
      <c r="F15" s="4">
        <f t="shared" si="2"/>
        <v>233</v>
      </c>
      <c r="G15" s="4">
        <f t="shared" si="2"/>
        <v>89</v>
      </c>
      <c r="H15" s="4">
        <f t="shared" si="2"/>
        <v>63</v>
      </c>
      <c r="I15" s="4">
        <f t="shared" si="2"/>
        <v>232</v>
      </c>
      <c r="J15" s="4">
        <f t="shared" si="2"/>
        <v>49</v>
      </c>
      <c r="K15" s="4">
        <f t="shared" si="2"/>
        <v>1015</v>
      </c>
    </row>
    <row r="16" spans="1:11" x14ac:dyDescent="0.2">
      <c r="A16" t="s">
        <v>21</v>
      </c>
      <c r="B16">
        <v>248</v>
      </c>
      <c r="C16">
        <v>731</v>
      </c>
      <c r="D16">
        <v>344</v>
      </c>
      <c r="E16">
        <v>387</v>
      </c>
      <c r="F16">
        <v>153</v>
      </c>
      <c r="G16">
        <v>50</v>
      </c>
      <c r="H16">
        <v>37</v>
      </c>
      <c r="I16" s="46">
        <v>68</v>
      </c>
      <c r="J16" s="46">
        <v>39</v>
      </c>
      <c r="K16" s="46">
        <v>744</v>
      </c>
    </row>
    <row r="17" spans="1:11" x14ac:dyDescent="0.2">
      <c r="A17" t="s">
        <v>22</v>
      </c>
      <c r="B17">
        <v>38</v>
      </c>
      <c r="C17">
        <v>117</v>
      </c>
      <c r="D17">
        <v>58</v>
      </c>
      <c r="E17">
        <v>59</v>
      </c>
      <c r="F17">
        <v>26</v>
      </c>
      <c r="G17">
        <v>16</v>
      </c>
      <c r="H17">
        <v>11</v>
      </c>
      <c r="I17" s="46">
        <v>40</v>
      </c>
      <c r="J17" s="46"/>
      <c r="K17" s="46">
        <v>91</v>
      </c>
    </row>
    <row r="18" spans="1:11" x14ac:dyDescent="0.2">
      <c r="A18" t="s">
        <v>23</v>
      </c>
      <c r="B18">
        <v>17</v>
      </c>
      <c r="C18">
        <v>39</v>
      </c>
      <c r="D18">
        <v>23</v>
      </c>
      <c r="E18">
        <v>16</v>
      </c>
      <c r="F18">
        <v>12</v>
      </c>
      <c r="G18">
        <v>7</v>
      </c>
      <c r="H18">
        <v>5</v>
      </c>
      <c r="I18" s="46">
        <v>68</v>
      </c>
      <c r="J18" s="46">
        <v>4</v>
      </c>
      <c r="K18" s="46">
        <v>83</v>
      </c>
    </row>
    <row r="19" spans="1:11" x14ac:dyDescent="0.2">
      <c r="A19" t="s">
        <v>24</v>
      </c>
      <c r="B19">
        <v>34</v>
      </c>
      <c r="C19">
        <v>90</v>
      </c>
      <c r="D19">
        <v>40</v>
      </c>
      <c r="E19">
        <v>50</v>
      </c>
      <c r="F19">
        <v>42</v>
      </c>
      <c r="G19">
        <v>16</v>
      </c>
      <c r="H19">
        <v>10</v>
      </c>
      <c r="I19" s="46">
        <v>56</v>
      </c>
      <c r="J19" s="46">
        <v>6</v>
      </c>
      <c r="K19" s="46">
        <v>97</v>
      </c>
    </row>
    <row r="20" spans="1:11" x14ac:dyDescent="0.2">
      <c r="A20" s="4" t="s">
        <v>25</v>
      </c>
      <c r="B20" s="4">
        <f t="shared" ref="B20:K20" si="3">SUM(B21:B22)</f>
        <v>218</v>
      </c>
      <c r="C20" s="4">
        <f t="shared" si="3"/>
        <v>609</v>
      </c>
      <c r="D20" s="4">
        <f t="shared" si="3"/>
        <v>294</v>
      </c>
      <c r="E20" s="4">
        <f t="shared" si="3"/>
        <v>315</v>
      </c>
      <c r="F20" s="4">
        <f t="shared" si="3"/>
        <v>321</v>
      </c>
      <c r="G20" s="4">
        <f t="shared" si="3"/>
        <v>117</v>
      </c>
      <c r="H20" s="4">
        <f t="shared" si="3"/>
        <v>109</v>
      </c>
      <c r="I20" s="4">
        <f t="shared" si="3"/>
        <v>226</v>
      </c>
      <c r="J20" s="4">
        <f t="shared" si="3"/>
        <v>48</v>
      </c>
      <c r="K20" s="4">
        <f t="shared" si="3"/>
        <v>1710</v>
      </c>
    </row>
    <row r="21" spans="1:11" x14ac:dyDescent="0.2">
      <c r="A21" t="s">
        <v>26</v>
      </c>
      <c r="B21">
        <v>157</v>
      </c>
      <c r="C21">
        <v>425</v>
      </c>
      <c r="D21">
        <v>203</v>
      </c>
      <c r="E21">
        <v>222</v>
      </c>
      <c r="F21">
        <v>268</v>
      </c>
      <c r="G21">
        <v>92</v>
      </c>
      <c r="H21">
        <v>84</v>
      </c>
      <c r="I21">
        <v>135</v>
      </c>
      <c r="J21">
        <v>26</v>
      </c>
      <c r="K21">
        <v>1190</v>
      </c>
    </row>
    <row r="22" spans="1:11" x14ac:dyDescent="0.2">
      <c r="A22" t="s">
        <v>27</v>
      </c>
      <c r="B22">
        <v>61</v>
      </c>
      <c r="C22">
        <v>184</v>
      </c>
      <c r="D22">
        <v>91</v>
      </c>
      <c r="E22">
        <v>93</v>
      </c>
      <c r="F22">
        <v>53</v>
      </c>
      <c r="G22">
        <v>25</v>
      </c>
      <c r="H22">
        <v>25</v>
      </c>
      <c r="I22">
        <v>91</v>
      </c>
      <c r="J22">
        <v>22</v>
      </c>
      <c r="K22">
        <v>520</v>
      </c>
    </row>
    <row r="23" spans="1:11" x14ac:dyDescent="0.2">
      <c r="A23" s="4" t="s">
        <v>28</v>
      </c>
      <c r="B23" s="4">
        <f t="shared" ref="B23:K23" si="4">SUM(B24:B26)</f>
        <v>345</v>
      </c>
      <c r="C23" s="4">
        <f t="shared" si="4"/>
        <v>883</v>
      </c>
      <c r="D23" s="4">
        <f t="shared" si="4"/>
        <v>431</v>
      </c>
      <c r="E23" s="4">
        <f t="shared" si="4"/>
        <v>452</v>
      </c>
      <c r="F23" s="4">
        <f t="shared" si="4"/>
        <v>373</v>
      </c>
      <c r="G23" s="4">
        <f t="shared" si="4"/>
        <v>142</v>
      </c>
      <c r="H23" s="4">
        <f t="shared" si="4"/>
        <v>37</v>
      </c>
      <c r="I23" s="4">
        <f t="shared" si="4"/>
        <v>974</v>
      </c>
      <c r="J23" s="4">
        <f t="shared" si="4"/>
        <v>85</v>
      </c>
      <c r="K23" s="4">
        <f t="shared" si="4"/>
        <v>2720</v>
      </c>
    </row>
    <row r="24" spans="1:11" x14ac:dyDescent="0.2">
      <c r="A24" t="s">
        <v>29</v>
      </c>
      <c r="B24">
        <v>243</v>
      </c>
      <c r="C24">
        <v>618</v>
      </c>
      <c r="D24">
        <v>291</v>
      </c>
      <c r="E24">
        <v>327</v>
      </c>
      <c r="F24">
        <v>289</v>
      </c>
      <c r="G24">
        <v>99</v>
      </c>
      <c r="H24">
        <v>21</v>
      </c>
      <c r="I24">
        <v>528</v>
      </c>
      <c r="J24">
        <v>46</v>
      </c>
      <c r="K24">
        <v>2060</v>
      </c>
    </row>
    <row r="25" spans="1:11" x14ac:dyDescent="0.2">
      <c r="A25" t="s">
        <v>30</v>
      </c>
      <c r="B25">
        <v>54</v>
      </c>
      <c r="C25">
        <v>137</v>
      </c>
      <c r="D25">
        <v>71</v>
      </c>
      <c r="E25">
        <v>66</v>
      </c>
      <c r="F25">
        <v>59</v>
      </c>
      <c r="G25">
        <v>31</v>
      </c>
      <c r="H25">
        <v>7</v>
      </c>
      <c r="I25">
        <v>266</v>
      </c>
      <c r="J25">
        <v>36</v>
      </c>
      <c r="K25">
        <v>356</v>
      </c>
    </row>
    <row r="26" spans="1:11" x14ac:dyDescent="0.2">
      <c r="A26" t="s">
        <v>31</v>
      </c>
      <c r="B26">
        <v>48</v>
      </c>
      <c r="C26">
        <v>128</v>
      </c>
      <c r="D26">
        <v>69</v>
      </c>
      <c r="E26">
        <v>59</v>
      </c>
      <c r="F26">
        <v>25</v>
      </c>
      <c r="G26">
        <v>12</v>
      </c>
      <c r="H26">
        <v>9</v>
      </c>
      <c r="I26">
        <v>180</v>
      </c>
      <c r="J26">
        <v>3</v>
      </c>
      <c r="K26">
        <v>304</v>
      </c>
    </row>
    <row r="27" spans="1:11" x14ac:dyDescent="0.2">
      <c r="A27" s="4" t="s">
        <v>32</v>
      </c>
      <c r="B27" s="4">
        <f t="shared" ref="B27:K27" si="5">SUM(B28:B30)</f>
        <v>225</v>
      </c>
      <c r="C27" s="4">
        <f t="shared" si="5"/>
        <v>721</v>
      </c>
      <c r="D27" s="4">
        <f t="shared" si="5"/>
        <v>367</v>
      </c>
      <c r="E27" s="4">
        <f t="shared" si="5"/>
        <v>354</v>
      </c>
      <c r="F27" s="4">
        <f t="shared" si="5"/>
        <v>479</v>
      </c>
      <c r="G27" s="4">
        <f t="shared" si="5"/>
        <v>167</v>
      </c>
      <c r="H27" s="4">
        <f t="shared" si="5"/>
        <v>237</v>
      </c>
      <c r="I27" s="4">
        <f t="shared" si="5"/>
        <v>503</v>
      </c>
      <c r="J27" s="4">
        <f t="shared" si="5"/>
        <v>97</v>
      </c>
      <c r="K27" s="4">
        <f t="shared" si="5"/>
        <v>1350</v>
      </c>
    </row>
    <row r="28" spans="1:11" x14ac:dyDescent="0.2">
      <c r="A28" t="s">
        <v>33</v>
      </c>
      <c r="B28">
        <v>141</v>
      </c>
      <c r="C28">
        <v>459</v>
      </c>
      <c r="D28">
        <v>228</v>
      </c>
      <c r="E28">
        <v>231</v>
      </c>
      <c r="F28">
        <v>261</v>
      </c>
      <c r="G28">
        <v>90</v>
      </c>
      <c r="H28">
        <v>164</v>
      </c>
      <c r="I28">
        <v>307</v>
      </c>
      <c r="J28">
        <v>58</v>
      </c>
      <c r="K28">
        <v>702</v>
      </c>
    </row>
    <row r="29" spans="1:11" x14ac:dyDescent="0.2">
      <c r="A29" t="s">
        <v>34</v>
      </c>
      <c r="B29">
        <v>59</v>
      </c>
      <c r="C29">
        <v>190</v>
      </c>
      <c r="D29">
        <v>102</v>
      </c>
      <c r="E29">
        <v>88</v>
      </c>
      <c r="F29">
        <v>133</v>
      </c>
      <c r="G29">
        <v>51</v>
      </c>
      <c r="H29">
        <v>41</v>
      </c>
      <c r="I29">
        <v>13</v>
      </c>
      <c r="J29">
        <v>33</v>
      </c>
      <c r="K29">
        <v>447</v>
      </c>
    </row>
    <row r="30" spans="1:11" x14ac:dyDescent="0.2">
      <c r="A30" t="s">
        <v>35</v>
      </c>
      <c r="B30">
        <v>25</v>
      </c>
      <c r="C30">
        <v>72</v>
      </c>
      <c r="D30">
        <v>37</v>
      </c>
      <c r="E30">
        <v>35</v>
      </c>
      <c r="F30">
        <v>85</v>
      </c>
      <c r="G30">
        <v>26</v>
      </c>
      <c r="H30">
        <v>32</v>
      </c>
      <c r="I30">
        <v>183</v>
      </c>
      <c r="J30">
        <v>6</v>
      </c>
      <c r="K30">
        <v>201</v>
      </c>
    </row>
    <row r="31" spans="1:11" x14ac:dyDescent="0.2">
      <c r="A31" s="4" t="s">
        <v>36</v>
      </c>
      <c r="B31" s="4">
        <f t="shared" ref="B31:K31" si="6">SUM(B32:B33)</f>
        <v>162</v>
      </c>
      <c r="C31" s="4">
        <f t="shared" si="6"/>
        <v>403</v>
      </c>
      <c r="D31" s="4">
        <f t="shared" si="6"/>
        <v>189</v>
      </c>
      <c r="E31" s="4">
        <f t="shared" si="6"/>
        <v>214</v>
      </c>
      <c r="F31" s="4">
        <f t="shared" si="6"/>
        <v>158</v>
      </c>
      <c r="G31" s="4">
        <f t="shared" si="6"/>
        <v>31</v>
      </c>
      <c r="H31" s="4">
        <f t="shared" si="6"/>
        <v>84</v>
      </c>
      <c r="I31" s="4">
        <f t="shared" si="6"/>
        <v>216</v>
      </c>
      <c r="J31" s="4">
        <f t="shared" si="6"/>
        <v>42</v>
      </c>
      <c r="K31" s="4">
        <f t="shared" si="6"/>
        <v>944</v>
      </c>
    </row>
    <row r="32" spans="1:11" x14ac:dyDescent="0.2">
      <c r="A32" t="s">
        <v>37</v>
      </c>
      <c r="B32">
        <v>138</v>
      </c>
      <c r="C32">
        <v>345</v>
      </c>
      <c r="D32">
        <v>161</v>
      </c>
      <c r="E32">
        <v>184</v>
      </c>
      <c r="F32">
        <v>140</v>
      </c>
      <c r="G32">
        <v>28</v>
      </c>
      <c r="H32">
        <v>81</v>
      </c>
      <c r="I32">
        <v>141</v>
      </c>
      <c r="J32">
        <v>40</v>
      </c>
      <c r="K32">
        <v>842</v>
      </c>
    </row>
    <row r="33" spans="1:11" x14ac:dyDescent="0.2">
      <c r="A33" t="s">
        <v>38</v>
      </c>
      <c r="B33">
        <v>24</v>
      </c>
      <c r="C33">
        <v>58</v>
      </c>
      <c r="D33">
        <v>28</v>
      </c>
      <c r="E33">
        <v>30</v>
      </c>
      <c r="F33">
        <v>18</v>
      </c>
      <c r="G33">
        <v>3</v>
      </c>
      <c r="H33">
        <v>3</v>
      </c>
      <c r="I33">
        <v>75</v>
      </c>
      <c r="J33">
        <v>2</v>
      </c>
      <c r="K33">
        <v>102</v>
      </c>
    </row>
    <row r="34" spans="1:11" x14ac:dyDescent="0.2">
      <c r="A34" s="4" t="s">
        <v>39</v>
      </c>
      <c r="B34" s="4">
        <f t="shared" ref="B34:K34" si="7">SUM(B35:B37)</f>
        <v>127</v>
      </c>
      <c r="C34" s="4">
        <f t="shared" si="7"/>
        <v>399</v>
      </c>
      <c r="D34" s="4">
        <f t="shared" si="7"/>
        <v>215</v>
      </c>
      <c r="E34" s="4">
        <f t="shared" si="7"/>
        <v>184</v>
      </c>
      <c r="F34" s="4">
        <f t="shared" si="7"/>
        <v>88</v>
      </c>
      <c r="G34" s="4">
        <f t="shared" si="7"/>
        <v>31</v>
      </c>
      <c r="H34" s="4">
        <f t="shared" si="7"/>
        <v>69</v>
      </c>
      <c r="I34" s="4">
        <f t="shared" si="7"/>
        <v>319</v>
      </c>
      <c r="J34" s="4">
        <f t="shared" si="7"/>
        <v>35</v>
      </c>
      <c r="K34" s="4">
        <f t="shared" si="7"/>
        <v>642</v>
      </c>
    </row>
    <row r="35" spans="1:11" x14ac:dyDescent="0.2">
      <c r="A35" t="s">
        <v>40</v>
      </c>
      <c r="B35">
        <v>97</v>
      </c>
      <c r="C35">
        <v>294</v>
      </c>
      <c r="D35">
        <v>159</v>
      </c>
      <c r="E35">
        <v>135</v>
      </c>
      <c r="F35">
        <v>44</v>
      </c>
      <c r="G35">
        <v>16</v>
      </c>
      <c r="H35">
        <v>35</v>
      </c>
      <c r="I35">
        <v>133</v>
      </c>
      <c r="J35">
        <v>32</v>
      </c>
      <c r="K35">
        <v>387</v>
      </c>
    </row>
    <row r="36" spans="1:11" x14ac:dyDescent="0.2">
      <c r="A36" t="s">
        <v>41</v>
      </c>
      <c r="B36">
        <v>29</v>
      </c>
      <c r="C36">
        <v>103</v>
      </c>
      <c r="D36">
        <v>55</v>
      </c>
      <c r="E36">
        <v>48</v>
      </c>
      <c r="F36">
        <v>44</v>
      </c>
      <c r="G36">
        <v>15</v>
      </c>
      <c r="H36">
        <v>34</v>
      </c>
      <c r="I36">
        <v>186</v>
      </c>
      <c r="J36">
        <v>3</v>
      </c>
      <c r="K36">
        <v>255</v>
      </c>
    </row>
    <row r="37" spans="1:11" x14ac:dyDescent="0.2">
      <c r="A37" t="s">
        <v>42</v>
      </c>
      <c r="B37">
        <v>1</v>
      </c>
      <c r="C37">
        <v>2</v>
      </c>
      <c r="D37">
        <v>1</v>
      </c>
      <c r="E37">
        <v>1</v>
      </c>
      <c r="F37">
        <v>0</v>
      </c>
    </row>
    <row r="38" spans="1:11" x14ac:dyDescent="0.2">
      <c r="A38" s="4" t="s">
        <v>43</v>
      </c>
      <c r="B38" s="4">
        <f t="shared" ref="B38:K38" si="8">SUM(B39:B42)</f>
        <v>200</v>
      </c>
      <c r="C38" s="4">
        <f t="shared" si="8"/>
        <v>518</v>
      </c>
      <c r="D38" s="4">
        <f t="shared" si="8"/>
        <v>259</v>
      </c>
      <c r="E38" s="4">
        <f t="shared" si="8"/>
        <v>259</v>
      </c>
      <c r="F38" s="4">
        <f t="shared" si="8"/>
        <v>332</v>
      </c>
      <c r="G38" s="4">
        <f t="shared" si="8"/>
        <v>130</v>
      </c>
      <c r="H38" s="4">
        <f t="shared" si="8"/>
        <v>52</v>
      </c>
      <c r="I38" s="4">
        <f t="shared" si="8"/>
        <v>169</v>
      </c>
      <c r="J38" s="4">
        <f t="shared" si="8"/>
        <v>45</v>
      </c>
      <c r="K38" s="4">
        <f t="shared" si="8"/>
        <v>852</v>
      </c>
    </row>
    <row r="39" spans="1:11" x14ac:dyDescent="0.2">
      <c r="A39" t="s">
        <v>44</v>
      </c>
      <c r="B39">
        <v>168</v>
      </c>
      <c r="C39">
        <v>412</v>
      </c>
      <c r="D39">
        <v>207</v>
      </c>
      <c r="E39">
        <v>205</v>
      </c>
      <c r="F39">
        <v>219</v>
      </c>
      <c r="G39">
        <v>88</v>
      </c>
      <c r="H39">
        <v>37</v>
      </c>
      <c r="I39">
        <v>98</v>
      </c>
      <c r="J39">
        <v>19</v>
      </c>
      <c r="K39">
        <v>696</v>
      </c>
    </row>
    <row r="40" spans="1:11" x14ac:dyDescent="0.2">
      <c r="A40" t="s">
        <v>45</v>
      </c>
      <c r="B40">
        <v>4</v>
      </c>
      <c r="C40">
        <v>19</v>
      </c>
      <c r="D40">
        <v>10</v>
      </c>
      <c r="E40">
        <v>9</v>
      </c>
      <c r="F40">
        <v>4</v>
      </c>
      <c r="G40">
        <v>2</v>
      </c>
      <c r="H40" t="s">
        <v>115</v>
      </c>
      <c r="I40">
        <v>21</v>
      </c>
      <c r="K40">
        <v>27</v>
      </c>
    </row>
    <row r="41" spans="1:11" x14ac:dyDescent="0.2">
      <c r="A41" t="s">
        <v>46</v>
      </c>
      <c r="B41">
        <v>28</v>
      </c>
      <c r="C41">
        <v>87</v>
      </c>
      <c r="D41">
        <v>42</v>
      </c>
      <c r="E41">
        <v>45</v>
      </c>
      <c r="F41">
        <v>109</v>
      </c>
      <c r="G41">
        <v>40</v>
      </c>
      <c r="H41">
        <v>15</v>
      </c>
      <c r="I41">
        <v>50</v>
      </c>
      <c r="J41">
        <v>26</v>
      </c>
      <c r="K41">
        <v>129</v>
      </c>
    </row>
    <row r="42" spans="1:11" x14ac:dyDescent="0.2">
      <c r="A42" t="s">
        <v>47</v>
      </c>
    </row>
    <row r="43" spans="1:11" x14ac:dyDescent="0.2">
      <c r="A43" s="4" t="s">
        <v>48</v>
      </c>
      <c r="B43" s="4">
        <f t="shared" ref="B43:K43" si="9">SUM(B44:B46)</f>
        <v>168</v>
      </c>
      <c r="C43" s="4">
        <f t="shared" si="9"/>
        <v>557</v>
      </c>
      <c r="D43" s="4">
        <f t="shared" si="9"/>
        <v>287</v>
      </c>
      <c r="E43" s="4">
        <f t="shared" si="9"/>
        <v>277</v>
      </c>
      <c r="F43" s="4">
        <f t="shared" si="9"/>
        <v>232</v>
      </c>
      <c r="G43" s="4">
        <f t="shared" si="9"/>
        <v>81</v>
      </c>
      <c r="H43" s="4">
        <f t="shared" si="9"/>
        <v>226</v>
      </c>
      <c r="I43" s="4">
        <f t="shared" si="9"/>
        <v>316</v>
      </c>
      <c r="J43" s="4">
        <f t="shared" si="9"/>
        <v>113</v>
      </c>
      <c r="K43" s="4">
        <f t="shared" si="9"/>
        <v>769</v>
      </c>
    </row>
    <row r="44" spans="1:11" x14ac:dyDescent="0.2">
      <c r="A44" t="s">
        <v>49</v>
      </c>
      <c r="B44">
        <v>89</v>
      </c>
      <c r="C44">
        <v>308</v>
      </c>
      <c r="D44">
        <v>166</v>
      </c>
      <c r="E44">
        <v>149</v>
      </c>
      <c r="F44">
        <v>71</v>
      </c>
      <c r="G44">
        <v>27</v>
      </c>
      <c r="H44">
        <v>76</v>
      </c>
      <c r="I44">
        <v>196</v>
      </c>
      <c r="J44">
        <v>19</v>
      </c>
      <c r="K44">
        <v>428</v>
      </c>
    </row>
    <row r="45" spans="1:11" x14ac:dyDescent="0.2">
      <c r="A45" t="s">
        <v>50</v>
      </c>
      <c r="B45">
        <v>59</v>
      </c>
      <c r="C45">
        <v>196</v>
      </c>
      <c r="D45">
        <v>96</v>
      </c>
      <c r="E45">
        <v>100</v>
      </c>
      <c r="F45">
        <v>120</v>
      </c>
      <c r="G45">
        <v>38</v>
      </c>
      <c r="H45">
        <v>82</v>
      </c>
      <c r="I45">
        <v>104</v>
      </c>
      <c r="J45">
        <v>91</v>
      </c>
      <c r="K45">
        <v>218</v>
      </c>
    </row>
    <row r="46" spans="1:11" x14ac:dyDescent="0.2">
      <c r="A46" t="s">
        <v>51</v>
      </c>
      <c r="B46">
        <v>20</v>
      </c>
      <c r="C46">
        <v>53</v>
      </c>
      <c r="D46">
        <v>25</v>
      </c>
      <c r="E46">
        <v>28</v>
      </c>
      <c r="F46">
        <v>41</v>
      </c>
      <c r="G46">
        <v>16</v>
      </c>
      <c r="H46">
        <v>68</v>
      </c>
      <c r="I46">
        <v>16</v>
      </c>
      <c r="J46">
        <v>3</v>
      </c>
      <c r="K46">
        <v>123</v>
      </c>
    </row>
    <row r="47" spans="1:11" x14ac:dyDescent="0.2">
      <c r="A47" s="4" t="s">
        <v>52</v>
      </c>
      <c r="B47" s="4">
        <f t="shared" ref="B47:K47" si="10">SUM(B48:B49)</f>
        <v>1764</v>
      </c>
      <c r="C47" s="4">
        <f t="shared" si="10"/>
        <v>4889</v>
      </c>
      <c r="D47" s="4">
        <f t="shared" si="10"/>
        <v>2265</v>
      </c>
      <c r="E47" s="4">
        <f t="shared" si="10"/>
        <v>2624</v>
      </c>
      <c r="F47" s="4">
        <f t="shared" si="10"/>
        <v>493</v>
      </c>
      <c r="G47" s="4">
        <f t="shared" si="10"/>
        <v>203</v>
      </c>
      <c r="H47" s="4">
        <f t="shared" si="10"/>
        <v>363</v>
      </c>
      <c r="I47" s="4">
        <f t="shared" si="10"/>
        <v>684</v>
      </c>
      <c r="J47" s="4">
        <f t="shared" si="10"/>
        <v>103</v>
      </c>
      <c r="K47" s="4">
        <f t="shared" si="10"/>
        <v>4655</v>
      </c>
    </row>
    <row r="48" spans="1:11" x14ac:dyDescent="0.2">
      <c r="A48" t="s">
        <v>53</v>
      </c>
      <c r="B48">
        <v>1645</v>
      </c>
      <c r="C48">
        <v>4487</v>
      </c>
      <c r="D48">
        <v>2079</v>
      </c>
      <c r="E48">
        <v>2408</v>
      </c>
      <c r="F48">
        <v>288</v>
      </c>
      <c r="G48">
        <v>132</v>
      </c>
      <c r="H48">
        <v>292</v>
      </c>
      <c r="I48">
        <v>495</v>
      </c>
      <c r="J48">
        <v>86</v>
      </c>
      <c r="K48">
        <v>3783</v>
      </c>
    </row>
    <row r="49" spans="1:11" x14ac:dyDescent="0.2">
      <c r="A49" t="s">
        <v>54</v>
      </c>
      <c r="B49">
        <v>119</v>
      </c>
      <c r="C49">
        <v>402</v>
      </c>
      <c r="D49">
        <v>186</v>
      </c>
      <c r="E49">
        <v>216</v>
      </c>
      <c r="F49">
        <v>205</v>
      </c>
      <c r="G49">
        <v>71</v>
      </c>
      <c r="H49">
        <v>71</v>
      </c>
      <c r="I49">
        <v>189</v>
      </c>
      <c r="J49">
        <v>17</v>
      </c>
      <c r="K49">
        <v>872</v>
      </c>
    </row>
    <row r="50" spans="1:11" x14ac:dyDescent="0.2">
      <c r="A50" s="4" t="s">
        <v>104</v>
      </c>
      <c r="B50" s="4">
        <f t="shared" ref="B50:K50" si="11">SUM(B51:B52)</f>
        <v>292</v>
      </c>
      <c r="C50" s="4">
        <f t="shared" si="11"/>
        <v>859</v>
      </c>
      <c r="D50" s="4">
        <f t="shared" si="11"/>
        <v>428</v>
      </c>
      <c r="E50" s="4">
        <f t="shared" si="11"/>
        <v>431</v>
      </c>
      <c r="F50" s="4">
        <f t="shared" si="11"/>
        <v>252</v>
      </c>
      <c r="G50" s="4">
        <f t="shared" si="11"/>
        <v>113</v>
      </c>
      <c r="H50" s="4">
        <f t="shared" si="11"/>
        <v>150</v>
      </c>
      <c r="I50" s="4">
        <f t="shared" si="11"/>
        <v>204</v>
      </c>
      <c r="J50" s="4">
        <f t="shared" si="11"/>
        <v>63</v>
      </c>
      <c r="K50" s="4">
        <f t="shared" si="11"/>
        <v>1310</v>
      </c>
    </row>
    <row r="51" spans="1:11" x14ac:dyDescent="0.2">
      <c r="A51" t="s">
        <v>56</v>
      </c>
      <c r="B51">
        <v>244</v>
      </c>
      <c r="C51">
        <v>715</v>
      </c>
      <c r="D51">
        <v>357</v>
      </c>
      <c r="E51">
        <v>358</v>
      </c>
      <c r="F51">
        <v>206</v>
      </c>
      <c r="G51">
        <v>94</v>
      </c>
      <c r="H51">
        <v>125</v>
      </c>
      <c r="I51">
        <v>117</v>
      </c>
      <c r="J51">
        <v>53</v>
      </c>
      <c r="K51">
        <v>1032</v>
      </c>
    </row>
    <row r="52" spans="1:11" x14ac:dyDescent="0.2">
      <c r="A52" t="s">
        <v>57</v>
      </c>
      <c r="B52">
        <v>48</v>
      </c>
      <c r="C52">
        <v>144</v>
      </c>
      <c r="D52">
        <v>71</v>
      </c>
      <c r="E52">
        <v>73</v>
      </c>
      <c r="F52">
        <v>46</v>
      </c>
      <c r="G52">
        <v>19</v>
      </c>
      <c r="H52">
        <v>25</v>
      </c>
      <c r="I52">
        <v>87</v>
      </c>
      <c r="J52">
        <v>10</v>
      </c>
      <c r="K52">
        <v>278</v>
      </c>
    </row>
    <row r="53" spans="1:11" x14ac:dyDescent="0.2">
      <c r="A53" s="4" t="s">
        <v>58</v>
      </c>
      <c r="B53" s="4">
        <f t="shared" ref="B53:G53" si="12">SUM(B54:B56)</f>
        <v>239</v>
      </c>
      <c r="C53" s="4">
        <f t="shared" si="12"/>
        <v>763</v>
      </c>
      <c r="D53" s="4">
        <f t="shared" si="12"/>
        <v>378</v>
      </c>
      <c r="E53" s="4">
        <f t="shared" si="12"/>
        <v>385</v>
      </c>
      <c r="F53" s="4">
        <f t="shared" si="12"/>
        <v>327</v>
      </c>
      <c r="G53" s="4">
        <f t="shared" si="12"/>
        <v>89</v>
      </c>
      <c r="H53" s="4">
        <f>SUM(H54:H56)</f>
        <v>296</v>
      </c>
      <c r="I53" s="4">
        <f>SUM(I54:I56)</f>
        <v>384</v>
      </c>
      <c r="J53" s="4">
        <f>SUM(J54:J56)</f>
        <v>35</v>
      </c>
      <c r="K53" s="4">
        <f>SUM(K54:K56)</f>
        <v>3015</v>
      </c>
    </row>
    <row r="54" spans="1:11" x14ac:dyDescent="0.2">
      <c r="A54" t="s">
        <v>59</v>
      </c>
      <c r="B54">
        <v>190</v>
      </c>
      <c r="C54">
        <v>622</v>
      </c>
      <c r="D54">
        <v>309</v>
      </c>
      <c r="E54">
        <v>313</v>
      </c>
      <c r="F54">
        <v>247</v>
      </c>
      <c r="G54">
        <v>69</v>
      </c>
      <c r="H54">
        <v>251</v>
      </c>
      <c r="I54">
        <v>285</v>
      </c>
      <c r="J54">
        <v>26</v>
      </c>
      <c r="K54">
        <v>2479</v>
      </c>
    </row>
    <row r="55" spans="1:11" x14ac:dyDescent="0.2">
      <c r="A55" t="s">
        <v>60</v>
      </c>
      <c r="B55">
        <v>12</v>
      </c>
      <c r="C55">
        <v>38</v>
      </c>
      <c r="D55">
        <v>17</v>
      </c>
      <c r="E55">
        <v>21</v>
      </c>
      <c r="F55">
        <v>16</v>
      </c>
      <c r="G55">
        <v>4</v>
      </c>
      <c r="H55">
        <v>21</v>
      </c>
      <c r="I55">
        <v>20</v>
      </c>
      <c r="J55">
        <v>1</v>
      </c>
      <c r="K55">
        <v>130</v>
      </c>
    </row>
    <row r="56" spans="1:11" x14ac:dyDescent="0.2">
      <c r="A56" t="s">
        <v>61</v>
      </c>
      <c r="B56">
        <v>37</v>
      </c>
      <c r="C56">
        <v>103</v>
      </c>
      <c r="D56">
        <v>52</v>
      </c>
      <c r="E56">
        <v>51</v>
      </c>
      <c r="F56">
        <v>64</v>
      </c>
      <c r="G56">
        <v>16</v>
      </c>
      <c r="H56">
        <v>24</v>
      </c>
      <c r="I56">
        <v>79</v>
      </c>
      <c r="J56">
        <v>8</v>
      </c>
      <c r="K56">
        <v>406</v>
      </c>
    </row>
    <row r="57" spans="1:11" x14ac:dyDescent="0.2">
      <c r="A57" s="4" t="s">
        <v>62</v>
      </c>
      <c r="B57" s="4">
        <f t="shared" ref="B57:K57" si="13">SUM(B58:B60)</f>
        <v>178</v>
      </c>
      <c r="C57" s="4">
        <f t="shared" si="13"/>
        <v>576</v>
      </c>
      <c r="D57" s="4">
        <f t="shared" si="13"/>
        <v>292</v>
      </c>
      <c r="E57" s="4">
        <f t="shared" si="13"/>
        <v>284</v>
      </c>
      <c r="F57" s="4">
        <f t="shared" si="13"/>
        <v>388</v>
      </c>
      <c r="G57" s="4">
        <f t="shared" si="13"/>
        <v>115</v>
      </c>
      <c r="H57" s="4">
        <f t="shared" si="13"/>
        <v>318</v>
      </c>
      <c r="I57" s="4">
        <f t="shared" si="13"/>
        <v>464</v>
      </c>
      <c r="J57" s="4">
        <f t="shared" si="13"/>
        <v>92</v>
      </c>
      <c r="K57" s="4">
        <f t="shared" si="13"/>
        <v>1198</v>
      </c>
    </row>
    <row r="58" spans="1:11" x14ac:dyDescent="0.2">
      <c r="A58" t="s">
        <v>63</v>
      </c>
      <c r="B58">
        <v>143</v>
      </c>
      <c r="C58">
        <v>456</v>
      </c>
      <c r="D58">
        <v>237</v>
      </c>
      <c r="E58">
        <v>219</v>
      </c>
      <c r="F58">
        <v>271</v>
      </c>
      <c r="G58">
        <v>77</v>
      </c>
      <c r="H58">
        <v>235</v>
      </c>
      <c r="I58">
        <v>184</v>
      </c>
      <c r="J58">
        <v>39</v>
      </c>
      <c r="K58">
        <v>879</v>
      </c>
    </row>
    <row r="59" spans="1:11" x14ac:dyDescent="0.2">
      <c r="A59" t="s">
        <v>64</v>
      </c>
      <c r="B59">
        <v>14</v>
      </c>
      <c r="C59">
        <v>47</v>
      </c>
      <c r="D59">
        <v>21</v>
      </c>
      <c r="E59">
        <v>26</v>
      </c>
      <c r="F59">
        <v>28</v>
      </c>
      <c r="G59">
        <v>8</v>
      </c>
      <c r="H59">
        <v>36</v>
      </c>
      <c r="I59">
        <v>146</v>
      </c>
      <c r="J59">
        <v>27</v>
      </c>
      <c r="K59">
        <v>180</v>
      </c>
    </row>
    <row r="60" spans="1:11" x14ac:dyDescent="0.2">
      <c r="A60" t="s">
        <v>65</v>
      </c>
      <c r="B60">
        <v>21</v>
      </c>
      <c r="C60">
        <v>73</v>
      </c>
      <c r="D60">
        <v>34</v>
      </c>
      <c r="E60">
        <v>39</v>
      </c>
      <c r="F60">
        <v>89</v>
      </c>
      <c r="G60">
        <v>30</v>
      </c>
      <c r="H60">
        <v>47</v>
      </c>
      <c r="I60">
        <v>134</v>
      </c>
      <c r="J60">
        <v>26</v>
      </c>
      <c r="K60">
        <v>139</v>
      </c>
    </row>
    <row r="61" spans="1:11" x14ac:dyDescent="0.2">
      <c r="A61" t="s">
        <v>66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8" orientation="portrait" r:id="rId1"/>
  <headerFooter alignWithMargins="0">
    <oddHeader>&amp;A</oddHeader>
    <oddFooter>Страница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22" zoomScaleNormal="100" workbookViewId="0">
      <selection activeCell="P1" sqref="P1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47" t="s">
        <v>116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2"/>
      <c r="B7" s="48"/>
      <c r="C7" s="48"/>
      <c r="D7" s="44"/>
      <c r="E7" s="44"/>
      <c r="F7" s="44"/>
      <c r="G7" s="44"/>
      <c r="H7" s="44"/>
      <c r="I7" s="44"/>
      <c r="J7" s="44"/>
      <c r="K7" s="44"/>
    </row>
    <row r="8" spans="1:11" x14ac:dyDescent="0.2">
      <c r="A8" s="43" t="s">
        <v>14</v>
      </c>
      <c r="B8" s="43">
        <f>B10+B15+B20+B23+B27+B31+B34+B38+B43+B47+B50+B53+B57</f>
        <v>4430</v>
      </c>
      <c r="C8" s="43">
        <f t="shared" ref="C8:K8" si="0">C10+C15+C20+C23+C27+C31+C34+C38+C43+C47+C50+C53+C57</f>
        <v>12207</v>
      </c>
      <c r="D8" s="43">
        <f t="shared" si="0"/>
        <v>5963</v>
      </c>
      <c r="E8" s="43">
        <f t="shared" si="0"/>
        <v>6250</v>
      </c>
      <c r="F8" s="43">
        <f t="shared" si="0"/>
        <v>3548</v>
      </c>
      <c r="G8" s="43">
        <f t="shared" si="0"/>
        <v>1278</v>
      </c>
      <c r="H8" s="43">
        <f t="shared" si="0"/>
        <v>2810</v>
      </c>
      <c r="I8" s="43">
        <f t="shared" si="0"/>
        <v>4257</v>
      </c>
      <c r="J8" s="43">
        <f t="shared" si="0"/>
        <v>698</v>
      </c>
      <c r="K8" s="43">
        <f t="shared" si="0"/>
        <v>18718</v>
      </c>
    </row>
    <row r="9" spans="1:1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 t="str">
        <f>IF((D9+E9)=C9,"","Вранье")</f>
        <v/>
      </c>
    </row>
    <row r="10" spans="1:11" x14ac:dyDescent="0.2">
      <c r="A10" s="43" t="s">
        <v>15</v>
      </c>
      <c r="B10" s="43">
        <f>SUM(B11:B14)</f>
        <v>299</v>
      </c>
      <c r="C10" s="43">
        <f t="shared" ref="C10:K10" si="1">SUM(C11:C14)</f>
        <v>953</v>
      </c>
      <c r="D10" s="43">
        <f t="shared" si="1"/>
        <v>469</v>
      </c>
      <c r="E10" s="43">
        <f t="shared" si="1"/>
        <v>484</v>
      </c>
      <c r="F10" s="43">
        <f t="shared" si="1"/>
        <v>241</v>
      </c>
      <c r="G10" s="43">
        <f t="shared" si="1"/>
        <v>83</v>
      </c>
      <c r="H10" s="43">
        <f t="shared" si="1"/>
        <v>254</v>
      </c>
      <c r="I10" s="43">
        <f t="shared" si="1"/>
        <v>344</v>
      </c>
      <c r="J10" s="43">
        <f t="shared" si="1"/>
        <v>6</v>
      </c>
      <c r="K10" s="43">
        <f t="shared" si="1"/>
        <v>1814</v>
      </c>
    </row>
    <row r="11" spans="1:11" x14ac:dyDescent="0.2">
      <c r="A11" s="44" t="s">
        <v>16</v>
      </c>
      <c r="B11" s="44">
        <v>235</v>
      </c>
      <c r="C11" s="44">
        <v>778</v>
      </c>
      <c r="D11" s="44">
        <v>383</v>
      </c>
      <c r="E11" s="44">
        <v>396</v>
      </c>
      <c r="F11" s="44">
        <v>159</v>
      </c>
      <c r="G11" s="44">
        <v>63</v>
      </c>
      <c r="H11" s="44">
        <v>148</v>
      </c>
      <c r="I11" s="44">
        <v>244</v>
      </c>
      <c r="J11" s="44">
        <v>3</v>
      </c>
      <c r="K11" s="44">
        <v>1348</v>
      </c>
    </row>
    <row r="12" spans="1:11" x14ac:dyDescent="0.2">
      <c r="A12" s="44" t="s">
        <v>17</v>
      </c>
      <c r="B12" s="44">
        <v>25</v>
      </c>
      <c r="C12" s="44">
        <v>73</v>
      </c>
      <c r="D12" s="44">
        <v>37</v>
      </c>
      <c r="E12" s="44">
        <v>35</v>
      </c>
      <c r="F12" s="44">
        <v>41</v>
      </c>
      <c r="G12" s="44">
        <v>7</v>
      </c>
      <c r="H12" s="44">
        <v>58</v>
      </c>
      <c r="I12" s="44">
        <v>14</v>
      </c>
      <c r="J12" s="44">
        <v>1</v>
      </c>
      <c r="K12" s="44">
        <v>198</v>
      </c>
    </row>
    <row r="13" spans="1:11" x14ac:dyDescent="0.2">
      <c r="A13" s="44" t="s">
        <v>18</v>
      </c>
      <c r="B13" s="44">
        <v>19</v>
      </c>
      <c r="C13" s="44">
        <v>46</v>
      </c>
      <c r="D13" s="44">
        <v>22</v>
      </c>
      <c r="E13" s="44">
        <v>24</v>
      </c>
      <c r="F13" s="44">
        <v>19</v>
      </c>
      <c r="G13" s="44">
        <v>6</v>
      </c>
      <c r="H13" s="44">
        <v>16</v>
      </c>
      <c r="I13" s="44">
        <v>29</v>
      </c>
      <c r="J13" s="44">
        <v>1</v>
      </c>
      <c r="K13" s="44">
        <v>141</v>
      </c>
    </row>
    <row r="14" spans="1:11" x14ac:dyDescent="0.2">
      <c r="A14" s="44" t="s">
        <v>19</v>
      </c>
      <c r="B14" s="44">
        <v>20</v>
      </c>
      <c r="C14" s="44">
        <v>56</v>
      </c>
      <c r="D14" s="44">
        <v>27</v>
      </c>
      <c r="E14" s="44">
        <v>29</v>
      </c>
      <c r="F14" s="44">
        <v>22</v>
      </c>
      <c r="G14" s="44">
        <v>7</v>
      </c>
      <c r="H14" s="44">
        <v>32</v>
      </c>
      <c r="I14" s="44">
        <v>57</v>
      </c>
      <c r="J14" s="44">
        <v>1</v>
      </c>
      <c r="K14" s="44">
        <v>127</v>
      </c>
    </row>
    <row r="15" spans="1:11" x14ac:dyDescent="0.2">
      <c r="A15" s="43" t="s">
        <v>20</v>
      </c>
      <c r="B15" s="43">
        <f>SUM(B16:B19)</f>
        <v>357</v>
      </c>
      <c r="C15" s="43">
        <f t="shared" ref="C15:K15" si="2">SUM(C16:C19)</f>
        <v>903</v>
      </c>
      <c r="D15" s="43">
        <f t="shared" si="2"/>
        <v>431</v>
      </c>
      <c r="E15" s="43">
        <f t="shared" si="2"/>
        <v>472</v>
      </c>
      <c r="F15" s="43">
        <f t="shared" si="2"/>
        <v>243</v>
      </c>
      <c r="G15" s="43">
        <f t="shared" si="2"/>
        <v>81</v>
      </c>
      <c r="H15" s="43">
        <f t="shared" si="2"/>
        <v>125</v>
      </c>
      <c r="I15" s="43">
        <f t="shared" si="2"/>
        <v>363</v>
      </c>
      <c r="J15" s="43">
        <f t="shared" si="2"/>
        <v>66</v>
      </c>
      <c r="K15" s="43">
        <f t="shared" si="2"/>
        <v>1432</v>
      </c>
    </row>
    <row r="16" spans="1:11" x14ac:dyDescent="0.2">
      <c r="A16" s="44" t="s">
        <v>21</v>
      </c>
      <c r="B16" s="44">
        <v>268</v>
      </c>
      <c r="C16" s="44">
        <v>691</v>
      </c>
      <c r="D16" s="44">
        <v>326</v>
      </c>
      <c r="E16" s="44">
        <v>364</v>
      </c>
      <c r="F16" s="44">
        <v>152</v>
      </c>
      <c r="G16" s="44">
        <v>46</v>
      </c>
      <c r="H16" s="44">
        <v>86</v>
      </c>
      <c r="I16" s="49">
        <v>202</v>
      </c>
      <c r="J16" s="50">
        <v>53</v>
      </c>
      <c r="K16" s="50">
        <v>1047</v>
      </c>
    </row>
    <row r="17" spans="1:11" x14ac:dyDescent="0.2">
      <c r="A17" s="44" t="s">
        <v>22</v>
      </c>
      <c r="B17" s="44">
        <v>40</v>
      </c>
      <c r="C17" s="44">
        <v>101</v>
      </c>
      <c r="D17" s="44">
        <v>51</v>
      </c>
      <c r="E17" s="44">
        <v>49</v>
      </c>
      <c r="F17" s="44">
        <v>22</v>
      </c>
      <c r="G17" s="44">
        <v>11</v>
      </c>
      <c r="H17" s="44">
        <v>15</v>
      </c>
      <c r="I17" s="49">
        <v>40</v>
      </c>
      <c r="J17" s="50">
        <v>0</v>
      </c>
      <c r="K17" s="50">
        <v>10</v>
      </c>
    </row>
    <row r="18" spans="1:11" x14ac:dyDescent="0.2">
      <c r="A18" s="44" t="s">
        <v>23</v>
      </c>
      <c r="B18" s="44">
        <v>16</v>
      </c>
      <c r="C18" s="44">
        <v>30</v>
      </c>
      <c r="D18" s="44">
        <v>18</v>
      </c>
      <c r="E18" s="44">
        <v>14</v>
      </c>
      <c r="F18" s="44">
        <v>8</v>
      </c>
      <c r="G18" s="44">
        <v>5</v>
      </c>
      <c r="H18" s="44">
        <v>1</v>
      </c>
      <c r="I18" s="49">
        <v>25</v>
      </c>
      <c r="J18" s="50">
        <v>3</v>
      </c>
      <c r="K18" s="50">
        <v>80</v>
      </c>
    </row>
    <row r="19" spans="1:11" x14ac:dyDescent="0.2">
      <c r="A19" s="44" t="s">
        <v>24</v>
      </c>
      <c r="B19" s="44">
        <v>33</v>
      </c>
      <c r="C19" s="44">
        <v>81</v>
      </c>
      <c r="D19" s="44">
        <v>36</v>
      </c>
      <c r="E19" s="44">
        <v>45</v>
      </c>
      <c r="F19" s="44">
        <v>61</v>
      </c>
      <c r="G19" s="44">
        <v>19</v>
      </c>
      <c r="H19" s="44">
        <v>23</v>
      </c>
      <c r="I19" s="50">
        <v>96</v>
      </c>
      <c r="J19" s="50">
        <v>10</v>
      </c>
      <c r="K19" s="50">
        <v>295</v>
      </c>
    </row>
    <row r="20" spans="1:11" x14ac:dyDescent="0.2">
      <c r="A20" s="43" t="s">
        <v>25</v>
      </c>
      <c r="B20" s="43">
        <f>SUM(B21:B22)</f>
        <v>205</v>
      </c>
      <c r="C20" s="43">
        <f t="shared" ref="C20:K20" si="3">SUM(C21:C22)</f>
        <v>556</v>
      </c>
      <c r="D20" s="43">
        <f t="shared" si="3"/>
        <v>263</v>
      </c>
      <c r="E20" s="43">
        <f t="shared" si="3"/>
        <v>293</v>
      </c>
      <c r="F20" s="43">
        <f t="shared" si="3"/>
        <v>242</v>
      </c>
      <c r="G20" s="43">
        <f t="shared" si="3"/>
        <v>82</v>
      </c>
      <c r="H20" s="43">
        <f t="shared" si="3"/>
        <v>131</v>
      </c>
      <c r="I20" s="43">
        <f t="shared" si="3"/>
        <v>215</v>
      </c>
      <c r="J20" s="43">
        <f t="shared" si="3"/>
        <v>46</v>
      </c>
      <c r="K20" s="43">
        <f t="shared" si="3"/>
        <v>1450</v>
      </c>
    </row>
    <row r="21" spans="1:11" x14ac:dyDescent="0.2">
      <c r="A21" s="44" t="s">
        <v>26</v>
      </c>
      <c r="B21" s="44">
        <v>149</v>
      </c>
      <c r="C21" s="44">
        <v>388</v>
      </c>
      <c r="D21" s="44">
        <v>181</v>
      </c>
      <c r="E21" s="44">
        <v>207</v>
      </c>
      <c r="F21" s="44">
        <v>185</v>
      </c>
      <c r="G21" s="44">
        <v>71</v>
      </c>
      <c r="H21" s="44">
        <v>100</v>
      </c>
      <c r="I21" s="44">
        <v>137</v>
      </c>
      <c r="J21" s="44">
        <v>29</v>
      </c>
      <c r="K21" s="44">
        <v>1040</v>
      </c>
    </row>
    <row r="22" spans="1:11" x14ac:dyDescent="0.2">
      <c r="A22" s="44" t="s">
        <v>27</v>
      </c>
      <c r="B22" s="44">
        <v>56</v>
      </c>
      <c r="C22" s="44">
        <v>168</v>
      </c>
      <c r="D22" s="44">
        <v>82</v>
      </c>
      <c r="E22" s="44">
        <v>86</v>
      </c>
      <c r="F22" s="44">
        <v>57</v>
      </c>
      <c r="G22" s="44">
        <v>11</v>
      </c>
      <c r="H22" s="44">
        <v>31</v>
      </c>
      <c r="I22" s="44">
        <v>78</v>
      </c>
      <c r="J22" s="44">
        <v>17</v>
      </c>
      <c r="K22" s="44">
        <v>410</v>
      </c>
    </row>
    <row r="23" spans="1:11" x14ac:dyDescent="0.2">
      <c r="A23" s="43" t="s">
        <v>28</v>
      </c>
      <c r="B23" s="43">
        <f>SUM(B24:B26)</f>
        <v>272</v>
      </c>
      <c r="C23" s="43">
        <f t="shared" ref="C23:K23" si="4">SUM(C24:C26)</f>
        <v>604</v>
      </c>
      <c r="D23" s="43">
        <f t="shared" si="4"/>
        <v>287</v>
      </c>
      <c r="E23" s="43">
        <f t="shared" si="4"/>
        <v>317</v>
      </c>
      <c r="F23" s="43">
        <f t="shared" si="4"/>
        <v>295</v>
      </c>
      <c r="G23" s="43">
        <f t="shared" si="4"/>
        <v>120</v>
      </c>
      <c r="H23" s="43">
        <f t="shared" si="4"/>
        <v>56</v>
      </c>
      <c r="I23" s="43">
        <f t="shared" si="4"/>
        <v>768</v>
      </c>
      <c r="J23" s="43">
        <f t="shared" si="4"/>
        <v>67</v>
      </c>
      <c r="K23" s="43">
        <f t="shared" si="4"/>
        <v>1460</v>
      </c>
    </row>
    <row r="24" spans="1:11" x14ac:dyDescent="0.2">
      <c r="A24" s="44" t="s">
        <v>29</v>
      </c>
      <c r="B24" s="44">
        <v>196</v>
      </c>
      <c r="C24" s="44">
        <v>436</v>
      </c>
      <c r="D24" s="44">
        <v>197</v>
      </c>
      <c r="E24" s="44">
        <v>239</v>
      </c>
      <c r="F24" s="44">
        <v>203</v>
      </c>
      <c r="G24" s="44">
        <v>78</v>
      </c>
      <c r="H24" s="44">
        <v>37</v>
      </c>
      <c r="I24" s="44">
        <v>429</v>
      </c>
      <c r="J24" s="44">
        <v>32</v>
      </c>
      <c r="K24" s="44">
        <v>1070</v>
      </c>
    </row>
    <row r="25" spans="1:11" x14ac:dyDescent="0.2">
      <c r="A25" s="44" t="s">
        <v>30</v>
      </c>
      <c r="B25" s="44">
        <v>36</v>
      </c>
      <c r="C25" s="44">
        <v>82</v>
      </c>
      <c r="D25" s="44">
        <v>45</v>
      </c>
      <c r="E25" s="44">
        <v>37</v>
      </c>
      <c r="F25" s="44">
        <v>68</v>
      </c>
      <c r="G25" s="44">
        <v>33</v>
      </c>
      <c r="H25" s="44">
        <v>12</v>
      </c>
      <c r="I25" s="44">
        <v>243</v>
      </c>
      <c r="J25" s="44">
        <v>35</v>
      </c>
      <c r="K25" s="44">
        <v>230</v>
      </c>
    </row>
    <row r="26" spans="1:11" x14ac:dyDescent="0.2">
      <c r="A26" s="44" t="s">
        <v>31</v>
      </c>
      <c r="B26" s="44">
        <v>40</v>
      </c>
      <c r="C26" s="44">
        <v>86</v>
      </c>
      <c r="D26" s="44">
        <v>45</v>
      </c>
      <c r="E26" s="44">
        <v>41</v>
      </c>
      <c r="F26" s="44">
        <v>24</v>
      </c>
      <c r="G26" s="44">
        <v>9</v>
      </c>
      <c r="H26" s="44">
        <v>7</v>
      </c>
      <c r="I26" s="44">
        <v>96</v>
      </c>
      <c r="J26" s="44">
        <v>0</v>
      </c>
      <c r="K26" s="44">
        <v>160</v>
      </c>
    </row>
    <row r="27" spans="1:11" x14ac:dyDescent="0.2">
      <c r="A27" s="43" t="s">
        <v>32</v>
      </c>
      <c r="B27" s="43">
        <f>SUM(B28:B30)</f>
        <v>236</v>
      </c>
      <c r="C27" s="43">
        <f t="shared" ref="C27:K27" si="5">SUM(C28:C30)</f>
        <v>615</v>
      </c>
      <c r="D27" s="43">
        <f t="shared" si="5"/>
        <v>305</v>
      </c>
      <c r="E27" s="43">
        <f t="shared" si="5"/>
        <v>310</v>
      </c>
      <c r="F27" s="43">
        <f t="shared" si="5"/>
        <v>427</v>
      </c>
      <c r="G27" s="43">
        <f t="shared" si="5"/>
        <v>163</v>
      </c>
      <c r="H27" s="43">
        <f t="shared" si="5"/>
        <v>273</v>
      </c>
      <c r="I27" s="43">
        <f t="shared" si="5"/>
        <v>464</v>
      </c>
      <c r="J27" s="43">
        <f t="shared" si="5"/>
        <v>72</v>
      </c>
      <c r="K27" s="43">
        <f t="shared" si="5"/>
        <v>1420</v>
      </c>
    </row>
    <row r="28" spans="1:11" x14ac:dyDescent="0.2">
      <c r="A28" s="44" t="s">
        <v>33</v>
      </c>
      <c r="B28" s="44">
        <v>152</v>
      </c>
      <c r="C28" s="44">
        <v>386</v>
      </c>
      <c r="D28" s="44">
        <v>192</v>
      </c>
      <c r="E28" s="44">
        <v>194</v>
      </c>
      <c r="F28" s="44">
        <v>227</v>
      </c>
      <c r="G28" s="44">
        <v>87</v>
      </c>
      <c r="H28" s="44">
        <v>214</v>
      </c>
      <c r="I28" s="44">
        <v>339</v>
      </c>
      <c r="J28" s="44">
        <v>35</v>
      </c>
      <c r="K28" s="44">
        <v>830</v>
      </c>
    </row>
    <row r="29" spans="1:11" x14ac:dyDescent="0.2">
      <c r="A29" s="44" t="s">
        <v>34</v>
      </c>
      <c r="B29" s="44">
        <v>61</v>
      </c>
      <c r="C29" s="44">
        <v>163</v>
      </c>
      <c r="D29" s="44">
        <v>83</v>
      </c>
      <c r="E29" s="44">
        <v>80</v>
      </c>
      <c r="F29" s="44">
        <v>142</v>
      </c>
      <c r="G29" s="44">
        <v>56</v>
      </c>
      <c r="H29" s="44">
        <v>49</v>
      </c>
      <c r="I29" s="44">
        <v>3</v>
      </c>
      <c r="J29" s="44">
        <v>30</v>
      </c>
      <c r="K29" s="44">
        <v>405</v>
      </c>
    </row>
    <row r="30" spans="1:11" x14ac:dyDescent="0.2">
      <c r="A30" s="44" t="s">
        <v>35</v>
      </c>
      <c r="B30" s="44">
        <v>23</v>
      </c>
      <c r="C30" s="44">
        <v>66</v>
      </c>
      <c r="D30" s="44">
        <v>30</v>
      </c>
      <c r="E30" s="44">
        <v>36</v>
      </c>
      <c r="F30" s="44">
        <v>58</v>
      </c>
      <c r="G30" s="44">
        <v>20</v>
      </c>
      <c r="H30" s="44">
        <v>10</v>
      </c>
      <c r="I30" s="44">
        <v>122</v>
      </c>
      <c r="J30" s="44">
        <v>7</v>
      </c>
      <c r="K30" s="44">
        <v>185</v>
      </c>
    </row>
    <row r="31" spans="1:11" x14ac:dyDescent="0.2">
      <c r="A31" s="43" t="s">
        <v>36</v>
      </c>
      <c r="B31" s="43">
        <f>SUM(B32:B33)</f>
        <v>137</v>
      </c>
      <c r="C31" s="43">
        <f t="shared" ref="C31:K31" si="6">SUM(C32:C33)</f>
        <v>368</v>
      </c>
      <c r="D31" s="43">
        <f t="shared" si="6"/>
        <v>176</v>
      </c>
      <c r="E31" s="43">
        <f t="shared" si="6"/>
        <v>192</v>
      </c>
      <c r="F31" s="43">
        <f t="shared" si="6"/>
        <v>97</v>
      </c>
      <c r="G31" s="43">
        <f t="shared" si="6"/>
        <v>31</v>
      </c>
      <c r="H31" s="43">
        <f t="shared" si="6"/>
        <v>88</v>
      </c>
      <c r="I31" s="43">
        <f t="shared" si="6"/>
        <v>341</v>
      </c>
      <c r="J31" s="43">
        <f t="shared" si="6"/>
        <v>52</v>
      </c>
      <c r="K31" s="43">
        <f t="shared" si="6"/>
        <v>1003</v>
      </c>
    </row>
    <row r="32" spans="1:11" x14ac:dyDescent="0.2">
      <c r="A32" s="44" t="s">
        <v>37</v>
      </c>
      <c r="B32" s="44">
        <v>118</v>
      </c>
      <c r="C32" s="44">
        <v>317</v>
      </c>
      <c r="D32" s="44">
        <v>150</v>
      </c>
      <c r="E32" s="44">
        <v>167</v>
      </c>
      <c r="F32" s="44">
        <v>82</v>
      </c>
      <c r="G32" s="44">
        <v>25</v>
      </c>
      <c r="H32" s="44">
        <v>76</v>
      </c>
      <c r="I32" s="44">
        <v>271</v>
      </c>
      <c r="J32" s="44">
        <v>50</v>
      </c>
      <c r="K32" s="44">
        <v>898</v>
      </c>
    </row>
    <row r="33" spans="1:11" x14ac:dyDescent="0.2">
      <c r="A33" s="44" t="s">
        <v>38</v>
      </c>
      <c r="B33" s="44">
        <v>19</v>
      </c>
      <c r="C33" s="44">
        <v>51</v>
      </c>
      <c r="D33" s="44">
        <v>26</v>
      </c>
      <c r="E33" s="44">
        <v>25</v>
      </c>
      <c r="F33" s="44">
        <v>15</v>
      </c>
      <c r="G33" s="44">
        <v>6</v>
      </c>
      <c r="H33" s="44">
        <v>12</v>
      </c>
      <c r="I33" s="44">
        <v>70</v>
      </c>
      <c r="J33" s="44">
        <v>2</v>
      </c>
      <c r="K33" s="44">
        <v>105</v>
      </c>
    </row>
    <row r="34" spans="1:11" x14ac:dyDescent="0.2">
      <c r="A34" s="43" t="s">
        <v>39</v>
      </c>
      <c r="B34" s="43">
        <f>SUM(B35:B37)</f>
        <v>111</v>
      </c>
      <c r="C34" s="43">
        <f t="shared" ref="C34:K34" si="7">SUM(C35:C37)</f>
        <v>344</v>
      </c>
      <c r="D34" s="43">
        <f t="shared" si="7"/>
        <v>183</v>
      </c>
      <c r="E34" s="43">
        <f t="shared" si="7"/>
        <v>161</v>
      </c>
      <c r="F34" s="43">
        <f t="shared" si="7"/>
        <v>97</v>
      </c>
      <c r="G34" s="43">
        <f t="shared" si="7"/>
        <v>30</v>
      </c>
      <c r="H34" s="43">
        <f t="shared" si="7"/>
        <v>113</v>
      </c>
      <c r="I34" s="43">
        <f t="shared" si="7"/>
        <v>297</v>
      </c>
      <c r="J34" s="43">
        <f t="shared" si="7"/>
        <v>31</v>
      </c>
      <c r="K34" s="43">
        <f t="shared" si="7"/>
        <v>709</v>
      </c>
    </row>
    <row r="35" spans="1:11" x14ac:dyDescent="0.2">
      <c r="A35" s="44" t="s">
        <v>40</v>
      </c>
      <c r="B35" s="44">
        <v>84</v>
      </c>
      <c r="C35" s="44">
        <v>245</v>
      </c>
      <c r="D35" s="44">
        <v>132</v>
      </c>
      <c r="E35" s="44">
        <v>113</v>
      </c>
      <c r="F35" s="44">
        <v>63</v>
      </c>
      <c r="G35" s="44">
        <v>18</v>
      </c>
      <c r="H35" s="44">
        <v>62</v>
      </c>
      <c r="I35" s="44">
        <v>214</v>
      </c>
      <c r="J35" s="44">
        <v>26</v>
      </c>
      <c r="K35" s="44">
        <v>426</v>
      </c>
    </row>
    <row r="36" spans="1:11" x14ac:dyDescent="0.2">
      <c r="A36" s="44" t="s">
        <v>41</v>
      </c>
      <c r="B36" s="44">
        <v>26</v>
      </c>
      <c r="C36" s="44">
        <v>97</v>
      </c>
      <c r="D36" s="44">
        <v>50</v>
      </c>
      <c r="E36" s="44">
        <v>47</v>
      </c>
      <c r="F36" s="44">
        <v>34</v>
      </c>
      <c r="G36" s="44">
        <v>12</v>
      </c>
      <c r="H36" s="44">
        <v>51</v>
      </c>
      <c r="I36" s="44">
        <v>83</v>
      </c>
      <c r="J36" s="44">
        <v>5</v>
      </c>
      <c r="K36" s="44">
        <v>283</v>
      </c>
    </row>
    <row r="37" spans="1:11" x14ac:dyDescent="0.2">
      <c r="A37" s="44" t="s">
        <v>42</v>
      </c>
      <c r="B37" s="44">
        <v>1</v>
      </c>
      <c r="C37" s="44">
        <v>2</v>
      </c>
      <c r="D37" s="44">
        <v>1</v>
      </c>
      <c r="E37" s="44">
        <v>1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</row>
    <row r="38" spans="1:11" x14ac:dyDescent="0.2">
      <c r="A38" s="43" t="s">
        <v>43</v>
      </c>
      <c r="B38" s="43">
        <f>SUM(B39:B42)</f>
        <v>172</v>
      </c>
      <c r="C38" s="43">
        <f t="shared" ref="C38:K38" si="8">SUM(C39:C42)</f>
        <v>517</v>
      </c>
      <c r="D38" s="43">
        <f t="shared" si="8"/>
        <v>261</v>
      </c>
      <c r="E38" s="43">
        <f t="shared" si="8"/>
        <v>266</v>
      </c>
      <c r="F38" s="43">
        <f t="shared" si="8"/>
        <v>270</v>
      </c>
      <c r="G38" s="43">
        <f t="shared" si="8"/>
        <v>114</v>
      </c>
      <c r="H38" s="43">
        <f t="shared" si="8"/>
        <v>96</v>
      </c>
      <c r="I38" s="43">
        <f t="shared" si="8"/>
        <v>194</v>
      </c>
      <c r="J38" s="43">
        <f t="shared" si="8"/>
        <v>37</v>
      </c>
      <c r="K38" s="43">
        <f t="shared" si="8"/>
        <v>732</v>
      </c>
    </row>
    <row r="39" spans="1:11" x14ac:dyDescent="0.2">
      <c r="A39" s="44" t="s">
        <v>44</v>
      </c>
      <c r="B39" s="44">
        <v>145</v>
      </c>
      <c r="C39" s="44">
        <v>425</v>
      </c>
      <c r="D39" s="44">
        <v>212</v>
      </c>
      <c r="E39" s="44">
        <v>213</v>
      </c>
      <c r="F39" s="44">
        <v>176</v>
      </c>
      <c r="G39" s="44">
        <v>75</v>
      </c>
      <c r="H39" s="44">
        <v>69</v>
      </c>
      <c r="I39" s="44">
        <v>129</v>
      </c>
      <c r="J39" s="44">
        <v>30</v>
      </c>
      <c r="K39" s="44">
        <v>576</v>
      </c>
    </row>
    <row r="40" spans="1:11" x14ac:dyDescent="0.2">
      <c r="A40" s="44" t="s">
        <v>45</v>
      </c>
      <c r="B40" s="44">
        <v>4</v>
      </c>
      <c r="C40" s="44">
        <v>14</v>
      </c>
      <c r="D40" s="44">
        <v>8</v>
      </c>
      <c r="E40" s="44">
        <v>6</v>
      </c>
      <c r="F40" s="44">
        <v>0</v>
      </c>
      <c r="G40" s="44">
        <v>0</v>
      </c>
      <c r="H40" s="44">
        <v>0</v>
      </c>
      <c r="I40" s="44">
        <v>15</v>
      </c>
      <c r="J40" s="44">
        <v>0</v>
      </c>
      <c r="K40" s="44">
        <v>37</v>
      </c>
    </row>
    <row r="41" spans="1:11" x14ac:dyDescent="0.2">
      <c r="A41" s="44" t="s">
        <v>46</v>
      </c>
      <c r="B41" s="44">
        <v>23</v>
      </c>
      <c r="C41" s="44">
        <v>78</v>
      </c>
      <c r="D41" s="44">
        <v>41</v>
      </c>
      <c r="E41" s="44">
        <v>47</v>
      </c>
      <c r="F41" s="44">
        <v>94</v>
      </c>
      <c r="G41" s="44">
        <v>39</v>
      </c>
      <c r="H41" s="44">
        <v>27</v>
      </c>
      <c r="I41" s="44">
        <v>50</v>
      </c>
      <c r="J41" s="44">
        <v>7</v>
      </c>
      <c r="K41" s="44">
        <v>119</v>
      </c>
    </row>
    <row r="42" spans="1:11" x14ac:dyDescent="0.2">
      <c r="A42" s="44" t="s">
        <v>47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</row>
    <row r="43" spans="1:11" x14ac:dyDescent="0.2">
      <c r="A43" s="43" t="s">
        <v>48</v>
      </c>
      <c r="B43" s="43">
        <f>SUM(B44:B46)</f>
        <v>160</v>
      </c>
      <c r="C43" s="43">
        <f t="shared" ref="C43:K43" si="9">SUM(C44:C46)</f>
        <v>532</v>
      </c>
      <c r="D43" s="43">
        <f t="shared" si="9"/>
        <v>282</v>
      </c>
      <c r="E43" s="43">
        <f t="shared" si="9"/>
        <v>245</v>
      </c>
      <c r="F43" s="43">
        <f t="shared" si="9"/>
        <v>196</v>
      </c>
      <c r="G43" s="43">
        <f t="shared" si="9"/>
        <v>67</v>
      </c>
      <c r="H43" s="43">
        <f t="shared" si="9"/>
        <v>263</v>
      </c>
      <c r="I43" s="43">
        <f t="shared" si="9"/>
        <v>177</v>
      </c>
      <c r="J43" s="43">
        <f t="shared" si="9"/>
        <v>84</v>
      </c>
      <c r="K43" s="43">
        <f t="shared" si="9"/>
        <v>1401</v>
      </c>
    </row>
    <row r="44" spans="1:11" x14ac:dyDescent="0.2">
      <c r="A44" s="44" t="s">
        <v>49</v>
      </c>
      <c r="B44" s="44">
        <v>91</v>
      </c>
      <c r="C44" s="44">
        <v>300</v>
      </c>
      <c r="D44" s="44">
        <v>160</v>
      </c>
      <c r="E44" s="44">
        <v>135</v>
      </c>
      <c r="F44" s="44">
        <v>68</v>
      </c>
      <c r="G44" s="44">
        <v>21</v>
      </c>
      <c r="H44" s="44">
        <v>122</v>
      </c>
      <c r="I44" s="44">
        <v>106</v>
      </c>
      <c r="J44" s="44">
        <v>30</v>
      </c>
      <c r="K44" s="44">
        <v>728</v>
      </c>
    </row>
    <row r="45" spans="1:11" x14ac:dyDescent="0.2">
      <c r="A45" s="44" t="s">
        <v>50</v>
      </c>
      <c r="B45" s="44">
        <v>53</v>
      </c>
      <c r="C45" s="44">
        <v>183</v>
      </c>
      <c r="D45" s="44">
        <v>96</v>
      </c>
      <c r="E45" s="44">
        <v>87</v>
      </c>
      <c r="F45" s="44">
        <v>109</v>
      </c>
      <c r="G45" s="44">
        <v>38</v>
      </c>
      <c r="H45" s="44">
        <v>81</v>
      </c>
      <c r="I45" s="44">
        <v>71</v>
      </c>
      <c r="J45" s="44">
        <v>54</v>
      </c>
      <c r="K45" s="44">
        <v>528</v>
      </c>
    </row>
    <row r="46" spans="1:11" x14ac:dyDescent="0.2">
      <c r="A46" s="44" t="s">
        <v>51</v>
      </c>
      <c r="B46" s="44">
        <v>16</v>
      </c>
      <c r="C46" s="44">
        <v>49</v>
      </c>
      <c r="D46" s="44">
        <v>26</v>
      </c>
      <c r="E46" s="44">
        <v>23</v>
      </c>
      <c r="F46" s="44">
        <v>19</v>
      </c>
      <c r="G46" s="44">
        <v>8</v>
      </c>
      <c r="H46" s="44">
        <v>60</v>
      </c>
      <c r="I46" s="44">
        <v>0</v>
      </c>
      <c r="J46" s="44">
        <v>0</v>
      </c>
      <c r="K46" s="44">
        <v>145</v>
      </c>
    </row>
    <row r="47" spans="1:11" x14ac:dyDescent="0.2">
      <c r="A47" s="43" t="s">
        <v>52</v>
      </c>
      <c r="B47" s="43">
        <f>SUM(B48:B49)</f>
        <v>1784</v>
      </c>
      <c r="C47" s="43">
        <f t="shared" ref="C47:K47" si="10">SUM(C48:C49)</f>
        <v>4804</v>
      </c>
      <c r="D47" s="43">
        <f t="shared" si="10"/>
        <v>2281</v>
      </c>
      <c r="E47" s="43">
        <f t="shared" si="10"/>
        <v>2524</v>
      </c>
      <c r="F47" s="43">
        <f t="shared" si="10"/>
        <v>512</v>
      </c>
      <c r="G47" s="43">
        <f t="shared" si="10"/>
        <v>206</v>
      </c>
      <c r="H47" s="43">
        <f t="shared" si="10"/>
        <v>402</v>
      </c>
      <c r="I47" s="43">
        <f t="shared" si="10"/>
        <v>259</v>
      </c>
      <c r="J47" s="43">
        <f t="shared" si="10"/>
        <v>55</v>
      </c>
      <c r="K47" s="43">
        <f t="shared" si="10"/>
        <v>3504</v>
      </c>
    </row>
    <row r="48" spans="1:11" x14ac:dyDescent="0.2">
      <c r="A48" s="44" t="s">
        <v>53</v>
      </c>
      <c r="B48" s="44">
        <v>1663</v>
      </c>
      <c r="C48" s="44">
        <v>4406</v>
      </c>
      <c r="D48" s="44">
        <v>2087</v>
      </c>
      <c r="E48" s="44">
        <v>2320</v>
      </c>
      <c r="F48" s="44">
        <v>277</v>
      </c>
      <c r="G48" s="44">
        <v>122</v>
      </c>
      <c r="H48" s="44">
        <v>310</v>
      </c>
      <c r="I48" s="44">
        <v>156</v>
      </c>
      <c r="J48" s="44">
        <v>39</v>
      </c>
      <c r="K48" s="44">
        <v>2784</v>
      </c>
    </row>
    <row r="49" spans="1:11" x14ac:dyDescent="0.2">
      <c r="A49" s="44" t="s">
        <v>54</v>
      </c>
      <c r="B49" s="44">
        <v>121</v>
      </c>
      <c r="C49" s="44">
        <v>398</v>
      </c>
      <c r="D49" s="44">
        <v>194</v>
      </c>
      <c r="E49" s="44">
        <v>204</v>
      </c>
      <c r="F49" s="44">
        <v>235</v>
      </c>
      <c r="G49" s="44">
        <v>84</v>
      </c>
      <c r="H49" s="44">
        <v>92</v>
      </c>
      <c r="I49" s="44">
        <v>103</v>
      </c>
      <c r="J49" s="44">
        <v>16</v>
      </c>
      <c r="K49" s="44">
        <v>720</v>
      </c>
    </row>
    <row r="50" spans="1:11" x14ac:dyDescent="0.2">
      <c r="A50" s="43" t="s">
        <v>104</v>
      </c>
      <c r="B50" s="43">
        <f>SUM(B51:B52)</f>
        <v>281</v>
      </c>
      <c r="C50" s="43">
        <f t="shared" ref="C50:K50" si="11">SUM(C51:C52)</f>
        <v>835</v>
      </c>
      <c r="D50" s="43">
        <f t="shared" si="11"/>
        <v>433</v>
      </c>
      <c r="E50" s="43">
        <f t="shared" si="11"/>
        <v>402</v>
      </c>
      <c r="F50" s="43">
        <f t="shared" si="11"/>
        <v>270</v>
      </c>
      <c r="G50" s="43">
        <f t="shared" si="11"/>
        <v>100</v>
      </c>
      <c r="H50" s="43">
        <f t="shared" si="11"/>
        <v>97</v>
      </c>
      <c r="I50" s="43">
        <f t="shared" si="11"/>
        <v>85</v>
      </c>
      <c r="J50" s="43">
        <f t="shared" si="11"/>
        <v>77</v>
      </c>
      <c r="K50" s="43">
        <f t="shared" si="11"/>
        <v>1018</v>
      </c>
    </row>
    <row r="51" spans="1:11" x14ac:dyDescent="0.2">
      <c r="A51" s="44" t="s">
        <v>56</v>
      </c>
      <c r="B51" s="44">
        <v>236</v>
      </c>
      <c r="C51" s="44">
        <v>693</v>
      </c>
      <c r="D51" s="44">
        <v>354</v>
      </c>
      <c r="E51" s="44">
        <v>339</v>
      </c>
      <c r="F51" s="44">
        <v>237</v>
      </c>
      <c r="G51" s="44">
        <v>87</v>
      </c>
      <c r="H51" s="44">
        <v>29</v>
      </c>
      <c r="I51" s="44">
        <v>30</v>
      </c>
      <c r="J51" s="44">
        <v>68</v>
      </c>
      <c r="K51" s="44">
        <v>619</v>
      </c>
    </row>
    <row r="52" spans="1:11" x14ac:dyDescent="0.2">
      <c r="A52" s="44" t="s">
        <v>57</v>
      </c>
      <c r="B52" s="44">
        <v>45</v>
      </c>
      <c r="C52" s="44">
        <v>142</v>
      </c>
      <c r="D52" s="44">
        <v>79</v>
      </c>
      <c r="E52" s="44">
        <v>63</v>
      </c>
      <c r="F52" s="44">
        <v>33</v>
      </c>
      <c r="G52" s="44">
        <v>13</v>
      </c>
      <c r="H52" s="44">
        <v>68</v>
      </c>
      <c r="I52" s="44">
        <v>55</v>
      </c>
      <c r="J52" s="44">
        <v>9</v>
      </c>
      <c r="K52" s="44">
        <v>399</v>
      </c>
    </row>
    <row r="53" spans="1:11" x14ac:dyDescent="0.2">
      <c r="A53" s="43" t="s">
        <v>58</v>
      </c>
      <c r="B53" s="43">
        <f>SUM(B54:B56)</f>
        <v>242</v>
      </c>
      <c r="C53" s="43">
        <f t="shared" ref="C53:K53" si="12">SUM(C54:C56)</f>
        <v>636</v>
      </c>
      <c r="D53" s="43">
        <f t="shared" si="12"/>
        <v>309</v>
      </c>
      <c r="E53" s="43">
        <f t="shared" si="12"/>
        <v>327</v>
      </c>
      <c r="F53" s="43">
        <f t="shared" si="12"/>
        <v>236</v>
      </c>
      <c r="G53" s="43">
        <f t="shared" si="12"/>
        <v>80</v>
      </c>
      <c r="H53" s="43">
        <f t="shared" si="12"/>
        <v>240</v>
      </c>
      <c r="I53" s="43">
        <f t="shared" si="12"/>
        <v>326</v>
      </c>
      <c r="J53" s="43">
        <f t="shared" si="12"/>
        <v>25</v>
      </c>
      <c r="K53" s="43">
        <f t="shared" si="12"/>
        <v>1768</v>
      </c>
    </row>
    <row r="54" spans="1:11" x14ac:dyDescent="0.2">
      <c r="A54" s="44" t="s">
        <v>59</v>
      </c>
      <c r="B54" s="44">
        <v>190</v>
      </c>
      <c r="C54" s="44">
        <v>527</v>
      </c>
      <c r="D54" s="44">
        <v>251</v>
      </c>
      <c r="E54" s="44">
        <v>276</v>
      </c>
      <c r="F54" s="44">
        <v>182</v>
      </c>
      <c r="G54" s="44">
        <v>63</v>
      </c>
      <c r="H54" s="44">
        <v>215</v>
      </c>
      <c r="I54" s="44">
        <v>238</v>
      </c>
      <c r="J54" s="44">
        <v>21</v>
      </c>
      <c r="K54" s="44">
        <v>1427</v>
      </c>
    </row>
    <row r="55" spans="1:11" x14ac:dyDescent="0.2">
      <c r="A55" s="44" t="s">
        <v>60</v>
      </c>
      <c r="B55" s="44">
        <v>18</v>
      </c>
      <c r="C55" s="44">
        <v>34</v>
      </c>
      <c r="D55" s="44">
        <v>18</v>
      </c>
      <c r="E55" s="44">
        <v>16</v>
      </c>
      <c r="F55" s="44">
        <v>5</v>
      </c>
      <c r="G55" s="44">
        <v>2</v>
      </c>
      <c r="H55" s="44">
        <v>12</v>
      </c>
      <c r="I55" s="44">
        <v>10</v>
      </c>
      <c r="J55" s="44">
        <v>0</v>
      </c>
      <c r="K55" s="44">
        <v>70</v>
      </c>
    </row>
    <row r="56" spans="1:11" x14ac:dyDescent="0.2">
      <c r="A56" s="44" t="s">
        <v>61</v>
      </c>
      <c r="B56" s="44">
        <v>34</v>
      </c>
      <c r="C56" s="44">
        <v>75</v>
      </c>
      <c r="D56" s="44">
        <v>40</v>
      </c>
      <c r="E56" s="44">
        <v>35</v>
      </c>
      <c r="F56" s="44">
        <v>49</v>
      </c>
      <c r="G56" s="44">
        <v>15</v>
      </c>
      <c r="H56" s="44">
        <v>13</v>
      </c>
      <c r="I56" s="44">
        <v>78</v>
      </c>
      <c r="J56" s="44">
        <v>4</v>
      </c>
      <c r="K56" s="44">
        <v>271</v>
      </c>
    </row>
    <row r="57" spans="1:11" x14ac:dyDescent="0.2">
      <c r="A57" s="43" t="s">
        <v>62</v>
      </c>
      <c r="B57" s="43">
        <f>SUM(B58:B60)</f>
        <v>174</v>
      </c>
      <c r="C57" s="43">
        <f t="shared" ref="C57:K57" si="13">SUM(C58:C60)</f>
        <v>540</v>
      </c>
      <c r="D57" s="43">
        <f t="shared" si="13"/>
        <v>283</v>
      </c>
      <c r="E57" s="43">
        <f t="shared" si="13"/>
        <v>257</v>
      </c>
      <c r="F57" s="43">
        <f t="shared" si="13"/>
        <v>422</v>
      </c>
      <c r="G57" s="43">
        <f t="shared" si="13"/>
        <v>121</v>
      </c>
      <c r="H57" s="43">
        <f t="shared" si="13"/>
        <v>672</v>
      </c>
      <c r="I57" s="43">
        <f t="shared" si="13"/>
        <v>424</v>
      </c>
      <c r="J57" s="43">
        <f t="shared" si="13"/>
        <v>80</v>
      </c>
      <c r="K57" s="43">
        <f t="shared" si="13"/>
        <v>1007</v>
      </c>
    </row>
    <row r="58" spans="1:11" x14ac:dyDescent="0.2">
      <c r="A58" s="44" t="s">
        <v>63</v>
      </c>
      <c r="B58" s="44">
        <v>140</v>
      </c>
      <c r="C58" s="44">
        <v>440</v>
      </c>
      <c r="D58" s="44">
        <v>233</v>
      </c>
      <c r="E58" s="44">
        <v>207</v>
      </c>
      <c r="F58" s="44">
        <v>313</v>
      </c>
      <c r="G58" s="44">
        <v>82</v>
      </c>
      <c r="H58" s="44">
        <v>418</v>
      </c>
      <c r="I58" s="44">
        <v>209</v>
      </c>
      <c r="J58" s="44">
        <v>38</v>
      </c>
      <c r="K58" s="44">
        <v>810</v>
      </c>
    </row>
    <row r="59" spans="1:11" x14ac:dyDescent="0.2">
      <c r="A59" s="44" t="s">
        <v>64</v>
      </c>
      <c r="B59" s="44">
        <v>14</v>
      </c>
      <c r="C59" s="44">
        <v>42</v>
      </c>
      <c r="D59" s="44">
        <v>21</v>
      </c>
      <c r="E59" s="44">
        <v>21</v>
      </c>
      <c r="F59" s="44">
        <v>34</v>
      </c>
      <c r="G59" s="44">
        <v>10</v>
      </c>
      <c r="H59" s="44">
        <v>153</v>
      </c>
      <c r="I59" s="44">
        <v>152</v>
      </c>
      <c r="J59" s="44">
        <v>28</v>
      </c>
      <c r="K59" s="44">
        <v>135</v>
      </c>
    </row>
    <row r="60" spans="1:11" x14ac:dyDescent="0.2">
      <c r="A60" s="44" t="s">
        <v>65</v>
      </c>
      <c r="B60" s="44">
        <v>20</v>
      </c>
      <c r="C60" s="44">
        <v>58</v>
      </c>
      <c r="D60" s="44">
        <v>29</v>
      </c>
      <c r="E60" s="44">
        <v>29</v>
      </c>
      <c r="F60" s="44">
        <v>75</v>
      </c>
      <c r="G60" s="44">
        <v>29</v>
      </c>
      <c r="H60" s="44">
        <v>101</v>
      </c>
      <c r="I60" s="44">
        <v>63</v>
      </c>
      <c r="J60" s="44">
        <v>14</v>
      </c>
      <c r="K60" s="44">
        <v>62</v>
      </c>
    </row>
    <row r="61" spans="1:11" x14ac:dyDescent="0.2">
      <c r="A61" t="s">
        <v>66</v>
      </c>
    </row>
    <row r="64" spans="1:11" x14ac:dyDescent="0.2">
      <c r="I64" t="s">
        <v>105</v>
      </c>
    </row>
  </sheetData>
  <phoneticPr fontId="0" type="noConversion"/>
  <pageMargins left="0.34" right="0.28999999999999998" top="0.72" bottom="0.87" header="0.24" footer="0.5"/>
  <pageSetup paperSize="9" scale="88" orientation="portrait" r:id="rId1"/>
  <headerFooter alignWithMargins="0">
    <oddHeader>&amp;A</oddHeader>
    <oddFooter>Страница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10" workbookViewId="0">
      <selection activeCell="N25" sqref="N25"/>
    </sheetView>
  </sheetViews>
  <sheetFormatPr defaultRowHeight="12.75" x14ac:dyDescent="0.2"/>
  <cols>
    <col min="1" max="1" width="22.5703125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47" t="s">
        <v>117</v>
      </c>
      <c r="B4" s="1"/>
      <c r="C4" s="1"/>
      <c r="D4" s="9"/>
      <c r="E4" s="51">
        <v>43466</v>
      </c>
      <c r="F4" s="9"/>
      <c r="G4" s="52"/>
      <c r="H4" s="52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2"/>
      <c r="B7" s="48"/>
      <c r="C7" s="48"/>
      <c r="D7" s="44"/>
      <c r="E7" s="44"/>
      <c r="F7" s="44"/>
      <c r="G7" s="44"/>
      <c r="H7" s="44"/>
      <c r="I7" s="44"/>
      <c r="J7" s="44"/>
      <c r="K7" s="44"/>
    </row>
    <row r="8" spans="1:11" x14ac:dyDescent="0.2">
      <c r="A8" s="43" t="s">
        <v>14</v>
      </c>
      <c r="B8" s="43">
        <v>4382</v>
      </c>
      <c r="C8" s="43">
        <v>11992</v>
      </c>
      <c r="D8" s="43">
        <v>5869</v>
      </c>
      <c r="E8" s="43">
        <v>6125</v>
      </c>
      <c r="F8" s="43">
        <v>3344</v>
      </c>
      <c r="G8" s="43">
        <v>1250</v>
      </c>
      <c r="H8" s="43">
        <v>2305</v>
      </c>
      <c r="I8" s="43">
        <v>3765</v>
      </c>
      <c r="J8" s="43">
        <v>674</v>
      </c>
      <c r="K8" s="43">
        <v>19610</v>
      </c>
    </row>
    <row r="9" spans="1:1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">
      <c r="A10" s="43" t="s">
        <v>15</v>
      </c>
      <c r="B10" s="43">
        <v>297</v>
      </c>
      <c r="C10" s="43">
        <v>998</v>
      </c>
      <c r="D10" s="43">
        <v>485</v>
      </c>
      <c r="E10" s="43">
        <v>513</v>
      </c>
      <c r="F10" s="43">
        <v>187</v>
      </c>
      <c r="G10" s="43">
        <v>83</v>
      </c>
      <c r="H10" s="43">
        <v>228</v>
      </c>
      <c r="I10" s="43">
        <v>336</v>
      </c>
      <c r="J10" s="43">
        <v>5</v>
      </c>
      <c r="K10" s="43">
        <v>1814</v>
      </c>
    </row>
    <row r="11" spans="1:11" x14ac:dyDescent="0.2">
      <c r="A11" s="44" t="s">
        <v>16</v>
      </c>
      <c r="B11" s="44">
        <v>237</v>
      </c>
      <c r="C11" s="44">
        <v>832</v>
      </c>
      <c r="D11" s="44">
        <v>407</v>
      </c>
      <c r="E11" s="44">
        <v>425</v>
      </c>
      <c r="F11" s="44">
        <v>164</v>
      </c>
      <c r="G11" s="44">
        <v>73</v>
      </c>
      <c r="H11" s="44">
        <v>160</v>
      </c>
      <c r="I11" s="44">
        <v>244</v>
      </c>
      <c r="J11" s="44">
        <v>3</v>
      </c>
      <c r="K11" s="44">
        <v>1348</v>
      </c>
    </row>
    <row r="12" spans="1:11" x14ac:dyDescent="0.2">
      <c r="A12" s="44" t="s">
        <v>17</v>
      </c>
      <c r="B12" s="44">
        <v>25</v>
      </c>
      <c r="C12" s="44">
        <v>65</v>
      </c>
      <c r="D12" s="44">
        <v>30</v>
      </c>
      <c r="E12" s="44">
        <v>35</v>
      </c>
      <c r="F12" s="44">
        <v>12</v>
      </c>
      <c r="G12" s="44">
        <v>5</v>
      </c>
      <c r="H12" s="44">
        <v>41</v>
      </c>
      <c r="I12" s="44">
        <v>24</v>
      </c>
      <c r="J12" s="44">
        <v>1</v>
      </c>
      <c r="K12" s="44">
        <v>198</v>
      </c>
    </row>
    <row r="13" spans="1:11" x14ac:dyDescent="0.2">
      <c r="A13" s="44" t="s">
        <v>18</v>
      </c>
      <c r="B13" s="44">
        <v>18</v>
      </c>
      <c r="C13" s="44">
        <v>47</v>
      </c>
      <c r="D13" s="44">
        <v>22</v>
      </c>
      <c r="E13" s="44">
        <v>25</v>
      </c>
      <c r="F13" s="44">
        <v>4</v>
      </c>
      <c r="G13" s="44">
        <v>2</v>
      </c>
      <c r="H13" s="44">
        <v>9</v>
      </c>
      <c r="I13" s="44">
        <v>19</v>
      </c>
      <c r="J13" s="44">
        <v>0</v>
      </c>
      <c r="K13" s="44">
        <v>141</v>
      </c>
    </row>
    <row r="14" spans="1:11" x14ac:dyDescent="0.2">
      <c r="A14" s="44" t="s">
        <v>19</v>
      </c>
      <c r="B14" s="44">
        <v>17</v>
      </c>
      <c r="C14" s="44">
        <v>54</v>
      </c>
      <c r="D14" s="44">
        <v>26</v>
      </c>
      <c r="E14" s="44">
        <v>28</v>
      </c>
      <c r="F14" s="44">
        <v>7</v>
      </c>
      <c r="G14" s="44">
        <v>3</v>
      </c>
      <c r="H14" s="44">
        <v>18</v>
      </c>
      <c r="I14" s="44">
        <v>49</v>
      </c>
      <c r="J14" s="44">
        <v>1</v>
      </c>
      <c r="K14" s="44">
        <v>127</v>
      </c>
    </row>
    <row r="15" spans="1:11" x14ac:dyDescent="0.2">
      <c r="A15" s="43" t="s">
        <v>20</v>
      </c>
      <c r="B15" s="43">
        <v>351</v>
      </c>
      <c r="C15" s="43">
        <v>897</v>
      </c>
      <c r="D15" s="43">
        <v>441</v>
      </c>
      <c r="E15" s="43">
        <v>456</v>
      </c>
      <c r="F15" s="43">
        <v>134</v>
      </c>
      <c r="G15" s="43">
        <v>70</v>
      </c>
      <c r="H15" s="43">
        <v>67</v>
      </c>
      <c r="I15" s="43">
        <v>152</v>
      </c>
      <c r="J15" s="43">
        <v>49</v>
      </c>
      <c r="K15" s="43">
        <v>660</v>
      </c>
    </row>
    <row r="16" spans="1:11" x14ac:dyDescent="0.2">
      <c r="A16" s="44" t="s">
        <v>21</v>
      </c>
      <c r="B16" s="44">
        <v>265</v>
      </c>
      <c r="C16" s="44">
        <v>697</v>
      </c>
      <c r="D16" s="44">
        <v>338</v>
      </c>
      <c r="E16" s="44">
        <v>359</v>
      </c>
      <c r="F16" s="44">
        <v>79</v>
      </c>
      <c r="G16" s="44">
        <v>41</v>
      </c>
      <c r="H16" s="44">
        <v>35</v>
      </c>
      <c r="I16" s="49">
        <v>70</v>
      </c>
      <c r="J16" s="50">
        <v>35</v>
      </c>
      <c r="K16" s="50">
        <v>320</v>
      </c>
    </row>
    <row r="17" spans="1:11" x14ac:dyDescent="0.2">
      <c r="A17" s="44" t="s">
        <v>22</v>
      </c>
      <c r="B17" s="44">
        <v>41</v>
      </c>
      <c r="C17" s="44">
        <v>98</v>
      </c>
      <c r="D17" s="44">
        <v>52</v>
      </c>
      <c r="E17" s="44">
        <v>46</v>
      </c>
      <c r="F17" s="44">
        <v>12</v>
      </c>
      <c r="G17" s="44">
        <v>9</v>
      </c>
      <c r="H17" s="44">
        <v>7</v>
      </c>
      <c r="I17" s="49">
        <v>25</v>
      </c>
      <c r="J17" s="50">
        <v>0</v>
      </c>
      <c r="K17" s="50">
        <v>25</v>
      </c>
    </row>
    <row r="18" spans="1:11" x14ac:dyDescent="0.2">
      <c r="A18" s="44" t="s">
        <v>23</v>
      </c>
      <c r="B18" s="44">
        <v>15</v>
      </c>
      <c r="C18" s="44">
        <v>28</v>
      </c>
      <c r="D18" s="44">
        <v>15</v>
      </c>
      <c r="E18" s="44">
        <v>13</v>
      </c>
      <c r="F18" s="44">
        <v>7</v>
      </c>
      <c r="G18" s="44">
        <v>5</v>
      </c>
      <c r="H18" s="44">
        <v>5</v>
      </c>
      <c r="I18" s="49">
        <v>35</v>
      </c>
      <c r="J18" s="50">
        <v>5</v>
      </c>
      <c r="K18" s="50">
        <v>75</v>
      </c>
    </row>
    <row r="19" spans="1:11" x14ac:dyDescent="0.2">
      <c r="A19" s="44" t="s">
        <v>24</v>
      </c>
      <c r="B19" s="44">
        <v>30</v>
      </c>
      <c r="C19" s="44">
        <v>74</v>
      </c>
      <c r="D19" s="44">
        <v>36</v>
      </c>
      <c r="E19" s="44">
        <v>38</v>
      </c>
      <c r="F19" s="44">
        <v>36</v>
      </c>
      <c r="G19" s="44">
        <v>15</v>
      </c>
      <c r="H19" s="44">
        <v>20</v>
      </c>
      <c r="I19" s="50">
        <v>22</v>
      </c>
      <c r="J19" s="50">
        <v>9</v>
      </c>
      <c r="K19" s="50">
        <v>240</v>
      </c>
    </row>
    <row r="20" spans="1:11" x14ac:dyDescent="0.2">
      <c r="A20" s="43" t="s">
        <v>25</v>
      </c>
      <c r="B20" s="43">
        <v>202</v>
      </c>
      <c r="C20" s="43">
        <v>513</v>
      </c>
      <c r="D20" s="43">
        <v>240</v>
      </c>
      <c r="E20" s="43">
        <v>273</v>
      </c>
      <c r="F20" s="43">
        <v>180</v>
      </c>
      <c r="G20" s="43">
        <v>71</v>
      </c>
      <c r="H20" s="43">
        <v>114</v>
      </c>
      <c r="I20" s="43">
        <v>189</v>
      </c>
      <c r="J20" s="43">
        <v>26</v>
      </c>
      <c r="K20" s="43">
        <v>1464</v>
      </c>
    </row>
    <row r="21" spans="1:11" x14ac:dyDescent="0.2">
      <c r="A21" s="44" t="s">
        <v>26</v>
      </c>
      <c r="B21" s="44">
        <v>147</v>
      </c>
      <c r="C21" s="44">
        <v>361</v>
      </c>
      <c r="D21" s="44">
        <v>167</v>
      </c>
      <c r="E21" s="44">
        <v>194</v>
      </c>
      <c r="F21" s="44">
        <v>156</v>
      </c>
      <c r="G21" s="44">
        <v>66</v>
      </c>
      <c r="H21" s="44">
        <v>98</v>
      </c>
      <c r="I21" s="44">
        <v>139</v>
      </c>
      <c r="J21" s="44">
        <v>11</v>
      </c>
      <c r="K21" s="44">
        <v>1034</v>
      </c>
    </row>
    <row r="22" spans="1:11" x14ac:dyDescent="0.2">
      <c r="A22" s="44" t="s">
        <v>27</v>
      </c>
      <c r="B22" s="44">
        <v>55</v>
      </c>
      <c r="C22" s="44">
        <v>152</v>
      </c>
      <c r="D22" s="44">
        <v>73</v>
      </c>
      <c r="E22" s="44">
        <v>79</v>
      </c>
      <c r="F22" s="44">
        <v>24</v>
      </c>
      <c r="G22" s="44">
        <v>5</v>
      </c>
      <c r="H22" s="44">
        <v>16</v>
      </c>
      <c r="I22" s="44">
        <v>50</v>
      </c>
      <c r="J22" s="44">
        <v>15</v>
      </c>
      <c r="K22" s="44">
        <v>430</v>
      </c>
    </row>
    <row r="23" spans="1:11" x14ac:dyDescent="0.2">
      <c r="A23" s="43" t="s">
        <v>28</v>
      </c>
      <c r="B23" s="43">
        <v>304</v>
      </c>
      <c r="C23" s="43">
        <v>560</v>
      </c>
      <c r="D23" s="43">
        <v>264</v>
      </c>
      <c r="E23" s="43">
        <v>296</v>
      </c>
      <c r="F23" s="43">
        <v>304</v>
      </c>
      <c r="G23" s="43">
        <v>122</v>
      </c>
      <c r="H23" s="43">
        <v>52</v>
      </c>
      <c r="I23" s="43">
        <v>719</v>
      </c>
      <c r="J23" s="43">
        <v>65</v>
      </c>
      <c r="K23" s="43">
        <v>1065</v>
      </c>
    </row>
    <row r="24" spans="1:11" x14ac:dyDescent="0.2">
      <c r="A24" s="44" t="s">
        <v>29</v>
      </c>
      <c r="B24" s="44">
        <v>212</v>
      </c>
      <c r="C24" s="44">
        <v>407</v>
      </c>
      <c r="D24" s="44">
        <v>179</v>
      </c>
      <c r="E24" s="44">
        <v>228</v>
      </c>
      <c r="F24" s="44">
        <v>211</v>
      </c>
      <c r="G24" s="44">
        <v>80</v>
      </c>
      <c r="H24" s="44">
        <v>35</v>
      </c>
      <c r="I24" s="44">
        <v>394</v>
      </c>
      <c r="J24" s="44">
        <v>31</v>
      </c>
      <c r="K24" s="44">
        <v>765</v>
      </c>
    </row>
    <row r="25" spans="1:11" x14ac:dyDescent="0.2">
      <c r="A25" s="44" t="s">
        <v>30</v>
      </c>
      <c r="B25" s="44">
        <v>45</v>
      </c>
      <c r="C25" s="44">
        <v>75</v>
      </c>
      <c r="D25" s="44">
        <v>43</v>
      </c>
      <c r="E25" s="44">
        <v>32</v>
      </c>
      <c r="F25" s="44">
        <v>72</v>
      </c>
      <c r="G25" s="44">
        <v>30</v>
      </c>
      <c r="H25" s="44">
        <v>11</v>
      </c>
      <c r="I25" s="44">
        <v>235</v>
      </c>
      <c r="J25" s="44">
        <v>34</v>
      </c>
      <c r="K25" s="44">
        <v>180</v>
      </c>
    </row>
    <row r="26" spans="1:11" x14ac:dyDescent="0.2">
      <c r="A26" s="44" t="s">
        <v>31</v>
      </c>
      <c r="B26" s="44">
        <v>47</v>
      </c>
      <c r="C26" s="44">
        <v>78</v>
      </c>
      <c r="D26" s="44">
        <v>42</v>
      </c>
      <c r="E26" s="44">
        <v>36</v>
      </c>
      <c r="F26" s="44">
        <v>21</v>
      </c>
      <c r="G26" s="44">
        <v>12</v>
      </c>
      <c r="H26" s="44">
        <v>6</v>
      </c>
      <c r="I26" s="44">
        <v>90</v>
      </c>
      <c r="J26" s="44">
        <v>0</v>
      </c>
      <c r="K26" s="44">
        <v>120</v>
      </c>
    </row>
    <row r="27" spans="1:11" x14ac:dyDescent="0.2">
      <c r="A27" s="43" t="s">
        <v>32</v>
      </c>
      <c r="B27" s="43">
        <v>236</v>
      </c>
      <c r="C27" s="43">
        <v>588</v>
      </c>
      <c r="D27" s="43">
        <v>284</v>
      </c>
      <c r="E27" s="43">
        <v>304</v>
      </c>
      <c r="F27" s="43">
        <v>484</v>
      </c>
      <c r="G27" s="43">
        <v>173</v>
      </c>
      <c r="H27" s="43">
        <v>324</v>
      </c>
      <c r="I27" s="43">
        <v>331</v>
      </c>
      <c r="J27" s="43">
        <v>86</v>
      </c>
      <c r="K27" s="43">
        <v>2122</v>
      </c>
    </row>
    <row r="28" spans="1:11" x14ac:dyDescent="0.2">
      <c r="A28" s="44" t="s">
        <v>33</v>
      </c>
      <c r="B28" s="44">
        <v>152</v>
      </c>
      <c r="C28" s="44">
        <v>376</v>
      </c>
      <c r="D28" s="44">
        <v>183</v>
      </c>
      <c r="E28" s="44">
        <v>193</v>
      </c>
      <c r="F28" s="44">
        <v>281</v>
      </c>
      <c r="G28" s="44">
        <v>101</v>
      </c>
      <c r="H28" s="44">
        <v>217</v>
      </c>
      <c r="I28" s="44">
        <v>242</v>
      </c>
      <c r="J28" s="44">
        <v>49</v>
      </c>
      <c r="K28" s="44">
        <v>1239</v>
      </c>
    </row>
    <row r="29" spans="1:11" x14ac:dyDescent="0.2">
      <c r="A29" s="44" t="s">
        <v>34</v>
      </c>
      <c r="B29" s="44">
        <v>61</v>
      </c>
      <c r="C29" s="44">
        <v>151</v>
      </c>
      <c r="D29" s="44">
        <v>74</v>
      </c>
      <c r="E29" s="44">
        <v>77</v>
      </c>
      <c r="F29" s="44">
        <v>135</v>
      </c>
      <c r="G29" s="44">
        <v>49</v>
      </c>
      <c r="H29" s="44">
        <v>63</v>
      </c>
      <c r="I29" s="44">
        <v>14</v>
      </c>
      <c r="J29" s="44">
        <v>33</v>
      </c>
      <c r="K29" s="44">
        <v>683</v>
      </c>
    </row>
    <row r="30" spans="1:11" x14ac:dyDescent="0.2">
      <c r="A30" s="44" t="s">
        <v>35</v>
      </c>
      <c r="B30" s="44">
        <v>23</v>
      </c>
      <c r="C30" s="44">
        <v>61</v>
      </c>
      <c r="D30" s="44">
        <v>27</v>
      </c>
      <c r="E30" s="44">
        <v>34</v>
      </c>
      <c r="F30" s="44">
        <v>68</v>
      </c>
      <c r="G30" s="44">
        <v>23</v>
      </c>
      <c r="H30" s="44">
        <v>44</v>
      </c>
      <c r="I30" s="44">
        <v>75</v>
      </c>
      <c r="J30" s="44">
        <v>4</v>
      </c>
      <c r="K30" s="44">
        <v>200</v>
      </c>
    </row>
    <row r="31" spans="1:11" x14ac:dyDescent="0.2">
      <c r="A31" s="43" t="s">
        <v>36</v>
      </c>
      <c r="B31" s="43">
        <v>132</v>
      </c>
      <c r="C31" s="43">
        <v>335</v>
      </c>
      <c r="D31" s="43">
        <v>152</v>
      </c>
      <c r="E31" s="43">
        <v>183</v>
      </c>
      <c r="F31" s="43">
        <v>85</v>
      </c>
      <c r="G31" s="43">
        <v>30</v>
      </c>
      <c r="H31" s="43">
        <v>58</v>
      </c>
      <c r="I31" s="43">
        <v>217</v>
      </c>
      <c r="J31" s="43">
        <v>43</v>
      </c>
      <c r="K31" s="43">
        <v>740</v>
      </c>
    </row>
    <row r="32" spans="1:11" x14ac:dyDescent="0.2">
      <c r="A32" s="44" t="s">
        <v>37</v>
      </c>
      <c r="B32" s="44">
        <v>117</v>
      </c>
      <c r="C32" s="44">
        <v>296</v>
      </c>
      <c r="D32" s="44">
        <v>132</v>
      </c>
      <c r="E32" s="44">
        <v>164</v>
      </c>
      <c r="F32" s="44">
        <v>65</v>
      </c>
      <c r="G32" s="44">
        <v>20</v>
      </c>
      <c r="H32" s="44">
        <v>52</v>
      </c>
      <c r="I32" s="44">
        <v>211</v>
      </c>
      <c r="J32" s="44">
        <v>42</v>
      </c>
      <c r="K32" s="44">
        <v>705</v>
      </c>
    </row>
    <row r="33" spans="1:11" x14ac:dyDescent="0.2">
      <c r="A33" s="44" t="s">
        <v>38</v>
      </c>
      <c r="B33" s="44">
        <v>15</v>
      </c>
      <c r="C33" s="44">
        <v>39</v>
      </c>
      <c r="D33" s="44">
        <v>20</v>
      </c>
      <c r="E33" s="44">
        <v>19</v>
      </c>
      <c r="F33" s="44">
        <v>20</v>
      </c>
      <c r="G33" s="44">
        <v>10</v>
      </c>
      <c r="H33" s="44">
        <v>6</v>
      </c>
      <c r="I33" s="44">
        <v>6</v>
      </c>
      <c r="J33" s="44">
        <v>1</v>
      </c>
      <c r="K33" s="44">
        <v>35</v>
      </c>
    </row>
    <row r="34" spans="1:11" x14ac:dyDescent="0.2">
      <c r="A34" s="43" t="s">
        <v>39</v>
      </c>
      <c r="B34" s="43">
        <v>103</v>
      </c>
      <c r="C34" s="43">
        <v>322</v>
      </c>
      <c r="D34" s="43">
        <v>176</v>
      </c>
      <c r="E34" s="43">
        <v>153</v>
      </c>
      <c r="F34" s="43">
        <v>93</v>
      </c>
      <c r="G34" s="43">
        <v>27</v>
      </c>
      <c r="H34" s="43">
        <v>87</v>
      </c>
      <c r="I34" s="43">
        <v>245</v>
      </c>
      <c r="J34" s="43">
        <v>35</v>
      </c>
      <c r="K34" s="43">
        <v>476</v>
      </c>
    </row>
    <row r="35" spans="1:11" x14ac:dyDescent="0.2">
      <c r="A35" s="44" t="s">
        <v>40</v>
      </c>
      <c r="B35" s="44">
        <v>78</v>
      </c>
      <c r="C35" s="44">
        <v>229</v>
      </c>
      <c r="D35" s="44">
        <v>127</v>
      </c>
      <c r="E35" s="44">
        <v>106</v>
      </c>
      <c r="F35" s="44">
        <v>54</v>
      </c>
      <c r="G35" s="44">
        <v>14</v>
      </c>
      <c r="H35" s="44">
        <v>48</v>
      </c>
      <c r="I35" s="44">
        <v>165</v>
      </c>
      <c r="J35" s="44">
        <v>23</v>
      </c>
      <c r="K35" s="44">
        <v>275</v>
      </c>
    </row>
    <row r="36" spans="1:11" x14ac:dyDescent="0.2">
      <c r="A36" s="44" t="s">
        <v>41</v>
      </c>
      <c r="B36" s="44">
        <v>24</v>
      </c>
      <c r="C36" s="44">
        <v>91</v>
      </c>
      <c r="D36" s="44">
        <v>48</v>
      </c>
      <c r="E36" s="44">
        <v>46</v>
      </c>
      <c r="F36" s="44">
        <v>39</v>
      </c>
      <c r="G36" s="44">
        <v>13</v>
      </c>
      <c r="H36" s="44">
        <v>39</v>
      </c>
      <c r="I36" s="44">
        <v>80</v>
      </c>
      <c r="J36" s="44">
        <v>12</v>
      </c>
      <c r="K36" s="44">
        <v>201</v>
      </c>
    </row>
    <row r="37" spans="1:11" x14ac:dyDescent="0.2">
      <c r="A37" s="44" t="s">
        <v>42</v>
      </c>
      <c r="B37" s="44">
        <v>1</v>
      </c>
      <c r="C37" s="44">
        <v>2</v>
      </c>
      <c r="D37" s="44">
        <v>1</v>
      </c>
      <c r="E37" s="44">
        <v>1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</row>
    <row r="38" spans="1:11" x14ac:dyDescent="0.2">
      <c r="A38" s="43" t="s">
        <v>43</v>
      </c>
      <c r="B38" s="43">
        <v>142</v>
      </c>
      <c r="C38" s="43">
        <v>440</v>
      </c>
      <c r="D38" s="43">
        <v>221</v>
      </c>
      <c r="E38" s="43">
        <v>219</v>
      </c>
      <c r="F38" s="43">
        <v>247</v>
      </c>
      <c r="G38" s="43">
        <v>88</v>
      </c>
      <c r="H38" s="43">
        <v>85</v>
      </c>
      <c r="I38" s="43">
        <v>255</v>
      </c>
      <c r="J38" s="43">
        <v>55</v>
      </c>
      <c r="K38" s="43">
        <v>772</v>
      </c>
    </row>
    <row r="39" spans="1:11" x14ac:dyDescent="0.2">
      <c r="A39" s="44" t="s">
        <v>44</v>
      </c>
      <c r="B39" s="44">
        <v>125</v>
      </c>
      <c r="C39" s="44">
        <v>411</v>
      </c>
      <c r="D39" s="44">
        <v>212</v>
      </c>
      <c r="E39" s="44">
        <v>199</v>
      </c>
      <c r="F39" s="44">
        <v>186</v>
      </c>
      <c r="G39" s="44">
        <v>65</v>
      </c>
      <c r="H39" s="44">
        <v>70</v>
      </c>
      <c r="I39" s="44">
        <v>205</v>
      </c>
      <c r="J39" s="44">
        <v>50</v>
      </c>
      <c r="K39" s="44">
        <v>620</v>
      </c>
    </row>
    <row r="40" spans="1:11" x14ac:dyDescent="0.2">
      <c r="A40" s="44" t="s">
        <v>45</v>
      </c>
      <c r="B40" s="44">
        <v>2</v>
      </c>
      <c r="C40" s="44">
        <v>4</v>
      </c>
      <c r="D40" s="44">
        <v>2</v>
      </c>
      <c r="E40" s="44">
        <v>2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24</v>
      </c>
    </row>
    <row r="41" spans="1:11" x14ac:dyDescent="0.2">
      <c r="A41" s="44" t="s">
        <v>46</v>
      </c>
      <c r="B41" s="44">
        <v>15</v>
      </c>
      <c r="C41" s="44">
        <v>25</v>
      </c>
      <c r="D41" s="44">
        <v>7</v>
      </c>
      <c r="E41" s="44">
        <v>18</v>
      </c>
      <c r="F41" s="44">
        <v>61</v>
      </c>
      <c r="G41" s="44">
        <v>23</v>
      </c>
      <c r="H41" s="44">
        <v>15</v>
      </c>
      <c r="I41" s="44">
        <v>50</v>
      </c>
      <c r="J41" s="44">
        <v>5</v>
      </c>
      <c r="K41" s="44">
        <v>128</v>
      </c>
    </row>
    <row r="42" spans="1:11" x14ac:dyDescent="0.2">
      <c r="A42" s="44" t="s">
        <v>47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</row>
    <row r="43" spans="1:11" x14ac:dyDescent="0.2">
      <c r="A43" s="43" t="s">
        <v>48</v>
      </c>
      <c r="B43" s="43">
        <v>160</v>
      </c>
      <c r="C43" s="43">
        <v>530</v>
      </c>
      <c r="D43" s="43">
        <v>281</v>
      </c>
      <c r="E43" s="43">
        <v>244</v>
      </c>
      <c r="F43" s="43">
        <v>189</v>
      </c>
      <c r="G43" s="43">
        <v>66</v>
      </c>
      <c r="H43" s="43">
        <v>227</v>
      </c>
      <c r="I43" s="43">
        <v>211</v>
      </c>
      <c r="J43" s="43">
        <v>72</v>
      </c>
      <c r="K43" s="43">
        <v>1104</v>
      </c>
    </row>
    <row r="44" spans="1:11" x14ac:dyDescent="0.2">
      <c r="A44" s="44" t="s">
        <v>49</v>
      </c>
      <c r="B44" s="44">
        <v>91</v>
      </c>
      <c r="C44" s="44">
        <v>298</v>
      </c>
      <c r="D44" s="44">
        <v>160</v>
      </c>
      <c r="E44" s="44">
        <v>133</v>
      </c>
      <c r="F44" s="44">
        <v>89</v>
      </c>
      <c r="G44" s="44">
        <v>30</v>
      </c>
      <c r="H44" s="44">
        <v>119</v>
      </c>
      <c r="I44" s="44">
        <v>149</v>
      </c>
      <c r="J44" s="44">
        <v>50</v>
      </c>
      <c r="K44" s="44">
        <v>659</v>
      </c>
    </row>
    <row r="45" spans="1:11" x14ac:dyDescent="0.2">
      <c r="A45" s="44" t="s">
        <v>50</v>
      </c>
      <c r="B45" s="44">
        <v>53</v>
      </c>
      <c r="C45" s="44">
        <v>182</v>
      </c>
      <c r="D45" s="44">
        <v>94</v>
      </c>
      <c r="E45" s="44">
        <v>88</v>
      </c>
      <c r="F45" s="44">
        <v>83</v>
      </c>
      <c r="G45" s="44">
        <v>28</v>
      </c>
      <c r="H45" s="44">
        <v>61</v>
      </c>
      <c r="I45" s="44">
        <v>50</v>
      </c>
      <c r="J45" s="44">
        <v>22</v>
      </c>
      <c r="K45" s="44">
        <v>377</v>
      </c>
    </row>
    <row r="46" spans="1:11" x14ac:dyDescent="0.2">
      <c r="A46" s="44" t="s">
        <v>51</v>
      </c>
      <c r="B46" s="44">
        <v>16</v>
      </c>
      <c r="C46" s="44">
        <v>50</v>
      </c>
      <c r="D46" s="44">
        <v>27</v>
      </c>
      <c r="E46" s="44">
        <v>23</v>
      </c>
      <c r="F46" s="44">
        <v>17</v>
      </c>
      <c r="G46" s="44">
        <v>8</v>
      </c>
      <c r="H46" s="44">
        <v>47</v>
      </c>
      <c r="I46" s="44">
        <v>12</v>
      </c>
      <c r="J46" s="44">
        <v>0</v>
      </c>
      <c r="K46" s="44">
        <v>68</v>
      </c>
    </row>
    <row r="47" spans="1:11" x14ac:dyDescent="0.2">
      <c r="A47" s="43" t="s">
        <v>52</v>
      </c>
      <c r="B47" s="43">
        <v>1768</v>
      </c>
      <c r="C47" s="43">
        <v>4785</v>
      </c>
      <c r="D47" s="43">
        <v>2299</v>
      </c>
      <c r="E47" s="43">
        <v>2486</v>
      </c>
      <c r="F47" s="43">
        <v>500</v>
      </c>
      <c r="G47" s="43">
        <v>210</v>
      </c>
      <c r="H47" s="43">
        <v>358</v>
      </c>
      <c r="I47" s="43">
        <v>227</v>
      </c>
      <c r="J47" s="43">
        <v>67</v>
      </c>
      <c r="K47" s="43">
        <v>4077</v>
      </c>
    </row>
    <row r="48" spans="1:11" x14ac:dyDescent="0.2">
      <c r="A48" s="44" t="s">
        <v>53</v>
      </c>
      <c r="B48" s="44">
        <v>1648</v>
      </c>
      <c r="C48" s="44">
        <v>4387</v>
      </c>
      <c r="D48" s="44">
        <v>2103</v>
      </c>
      <c r="E48" s="44">
        <v>2284</v>
      </c>
      <c r="F48" s="44">
        <v>256</v>
      </c>
      <c r="G48" s="44">
        <v>122</v>
      </c>
      <c r="H48" s="44">
        <v>276</v>
      </c>
      <c r="I48" s="44">
        <v>126</v>
      </c>
      <c r="J48" s="44">
        <v>46</v>
      </c>
      <c r="K48" s="44">
        <v>3308</v>
      </c>
    </row>
    <row r="49" spans="1:11" x14ac:dyDescent="0.2">
      <c r="A49" s="44" t="s">
        <v>54</v>
      </c>
      <c r="B49" s="44">
        <v>120</v>
      </c>
      <c r="C49" s="44">
        <v>398</v>
      </c>
      <c r="D49" s="44">
        <v>196</v>
      </c>
      <c r="E49" s="44">
        <v>202</v>
      </c>
      <c r="F49" s="44">
        <v>244</v>
      </c>
      <c r="G49" s="44">
        <v>88</v>
      </c>
      <c r="H49" s="44">
        <v>82</v>
      </c>
      <c r="I49" s="44">
        <v>101</v>
      </c>
      <c r="J49" s="44">
        <v>21</v>
      </c>
      <c r="K49" s="44">
        <v>769</v>
      </c>
    </row>
    <row r="50" spans="1:11" x14ac:dyDescent="0.2">
      <c r="A50" s="43" t="s">
        <v>104</v>
      </c>
      <c r="B50" s="43">
        <v>282</v>
      </c>
      <c r="C50" s="43">
        <v>838</v>
      </c>
      <c r="D50" s="43">
        <v>433</v>
      </c>
      <c r="E50" s="43">
        <v>405</v>
      </c>
      <c r="F50" s="43">
        <v>291</v>
      </c>
      <c r="G50" s="43">
        <v>106</v>
      </c>
      <c r="H50" s="43">
        <v>204</v>
      </c>
      <c r="I50" s="43">
        <v>174</v>
      </c>
      <c r="J50" s="43">
        <v>79</v>
      </c>
      <c r="K50" s="43">
        <v>2014</v>
      </c>
    </row>
    <row r="51" spans="1:11" x14ac:dyDescent="0.2">
      <c r="A51" s="44" t="s">
        <v>56</v>
      </c>
      <c r="B51" s="44">
        <v>237</v>
      </c>
      <c r="C51" s="44">
        <v>699</v>
      </c>
      <c r="D51" s="44">
        <v>357</v>
      </c>
      <c r="E51" s="44">
        <v>342</v>
      </c>
      <c r="F51" s="44">
        <v>248</v>
      </c>
      <c r="G51" s="44">
        <v>93</v>
      </c>
      <c r="H51" s="44">
        <v>152</v>
      </c>
      <c r="I51" s="44">
        <v>114</v>
      </c>
      <c r="J51" s="44">
        <v>70</v>
      </c>
      <c r="K51" s="44">
        <v>1374</v>
      </c>
    </row>
    <row r="52" spans="1:11" x14ac:dyDescent="0.2">
      <c r="A52" s="44" t="s">
        <v>57</v>
      </c>
      <c r="B52" s="44">
        <v>45</v>
      </c>
      <c r="C52" s="44">
        <v>139</v>
      </c>
      <c r="D52" s="44">
        <v>76</v>
      </c>
      <c r="E52" s="44">
        <v>63</v>
      </c>
      <c r="F52" s="44">
        <v>43</v>
      </c>
      <c r="G52" s="44">
        <v>13</v>
      </c>
      <c r="H52" s="44">
        <v>52</v>
      </c>
      <c r="I52" s="44">
        <v>60</v>
      </c>
      <c r="J52" s="44">
        <v>9</v>
      </c>
      <c r="K52" s="44">
        <v>640</v>
      </c>
    </row>
    <row r="53" spans="1:11" x14ac:dyDescent="0.2">
      <c r="A53" s="43" t="s">
        <v>58</v>
      </c>
      <c r="B53" s="43">
        <v>239</v>
      </c>
      <c r="C53" s="43">
        <v>668</v>
      </c>
      <c r="D53" s="43">
        <v>322</v>
      </c>
      <c r="E53" s="43">
        <v>346</v>
      </c>
      <c r="F53" s="43">
        <v>213</v>
      </c>
      <c r="G53" s="43">
        <v>81</v>
      </c>
      <c r="H53" s="43">
        <v>184</v>
      </c>
      <c r="I53" s="43">
        <v>304</v>
      </c>
      <c r="J53" s="43">
        <v>16</v>
      </c>
      <c r="K53" s="43">
        <v>2143</v>
      </c>
    </row>
    <row r="54" spans="1:11" x14ac:dyDescent="0.2">
      <c r="A54" s="44" t="s">
        <v>59</v>
      </c>
      <c r="B54" s="44">
        <v>187</v>
      </c>
      <c r="C54" s="44">
        <v>561</v>
      </c>
      <c r="D54" s="44">
        <v>266</v>
      </c>
      <c r="E54" s="44">
        <v>295</v>
      </c>
      <c r="F54" s="44">
        <v>183</v>
      </c>
      <c r="G54" s="44">
        <v>70</v>
      </c>
      <c r="H54" s="44">
        <v>155</v>
      </c>
      <c r="I54" s="44">
        <v>242</v>
      </c>
      <c r="J54" s="44">
        <v>15</v>
      </c>
      <c r="K54" s="44">
        <v>1735</v>
      </c>
    </row>
    <row r="55" spans="1:11" x14ac:dyDescent="0.2">
      <c r="A55" s="44" t="s">
        <v>60</v>
      </c>
      <c r="B55" s="44">
        <v>19</v>
      </c>
      <c r="C55" s="44">
        <v>32</v>
      </c>
      <c r="D55" s="44">
        <v>18</v>
      </c>
      <c r="E55" s="44">
        <v>14</v>
      </c>
      <c r="F55" s="44">
        <v>7</v>
      </c>
      <c r="G55" s="44">
        <v>2</v>
      </c>
      <c r="H55" s="44">
        <v>19</v>
      </c>
      <c r="I55" s="44">
        <v>0</v>
      </c>
      <c r="J55" s="44">
        <v>0</v>
      </c>
      <c r="K55" s="44">
        <v>177</v>
      </c>
    </row>
    <row r="56" spans="1:11" x14ac:dyDescent="0.2">
      <c r="A56" s="44" t="s">
        <v>61</v>
      </c>
      <c r="B56" s="44">
        <v>33</v>
      </c>
      <c r="C56" s="44">
        <v>75</v>
      </c>
      <c r="D56" s="44">
        <v>38</v>
      </c>
      <c r="E56" s="44">
        <v>37</v>
      </c>
      <c r="F56" s="44">
        <v>23</v>
      </c>
      <c r="G56" s="44">
        <v>9</v>
      </c>
      <c r="H56" s="44">
        <v>22</v>
      </c>
      <c r="I56" s="44">
        <v>62</v>
      </c>
      <c r="J56" s="44">
        <v>1</v>
      </c>
      <c r="K56" s="44">
        <v>231</v>
      </c>
    </row>
    <row r="57" spans="1:11" x14ac:dyDescent="0.2">
      <c r="A57" s="43" t="s">
        <v>62</v>
      </c>
      <c r="B57" s="43">
        <v>166</v>
      </c>
      <c r="C57" s="43">
        <v>518</v>
      </c>
      <c r="D57" s="43">
        <v>271</v>
      </c>
      <c r="E57" s="43">
        <v>247</v>
      </c>
      <c r="F57" s="43">
        <v>437</v>
      </c>
      <c r="G57" s="43">
        <v>123</v>
      </c>
      <c r="H57" s="43">
        <v>317</v>
      </c>
      <c r="I57" s="43">
        <v>405</v>
      </c>
      <c r="J57" s="43">
        <v>76</v>
      </c>
      <c r="K57" s="43">
        <v>1159</v>
      </c>
    </row>
    <row r="58" spans="1:11" x14ac:dyDescent="0.2">
      <c r="A58" s="44" t="s">
        <v>63</v>
      </c>
      <c r="B58" s="44">
        <v>135</v>
      </c>
      <c r="C58" s="44">
        <v>425</v>
      </c>
      <c r="D58" s="44">
        <v>223</v>
      </c>
      <c r="E58" s="44">
        <v>202</v>
      </c>
      <c r="F58" s="44">
        <v>319</v>
      </c>
      <c r="G58" s="44">
        <v>83</v>
      </c>
      <c r="H58" s="44">
        <v>225</v>
      </c>
      <c r="I58" s="44">
        <v>226</v>
      </c>
      <c r="J58" s="44">
        <v>36</v>
      </c>
      <c r="K58" s="44">
        <v>953</v>
      </c>
    </row>
    <row r="59" spans="1:11" x14ac:dyDescent="0.2">
      <c r="A59" s="44" t="s">
        <v>64</v>
      </c>
      <c r="B59" s="44">
        <v>12</v>
      </c>
      <c r="C59" s="44">
        <v>35</v>
      </c>
      <c r="D59" s="44">
        <v>18</v>
      </c>
      <c r="E59" s="44">
        <v>17</v>
      </c>
      <c r="F59" s="44">
        <v>32</v>
      </c>
      <c r="G59" s="44">
        <v>10</v>
      </c>
      <c r="H59" s="44">
        <v>56</v>
      </c>
      <c r="I59" s="44">
        <v>121</v>
      </c>
      <c r="J59" s="44">
        <v>22</v>
      </c>
      <c r="K59" s="44">
        <v>140</v>
      </c>
    </row>
    <row r="60" spans="1:11" x14ac:dyDescent="0.2">
      <c r="A60" s="44" t="s">
        <v>65</v>
      </c>
      <c r="B60" s="44">
        <v>19</v>
      </c>
      <c r="C60" s="44">
        <v>58</v>
      </c>
      <c r="D60" s="44">
        <v>30</v>
      </c>
      <c r="E60" s="44">
        <v>28</v>
      </c>
      <c r="F60" s="44">
        <v>86</v>
      </c>
      <c r="G60" s="44">
        <v>30</v>
      </c>
      <c r="H60" s="44">
        <v>36</v>
      </c>
      <c r="I60" s="44">
        <v>58</v>
      </c>
      <c r="J60" s="44">
        <v>18</v>
      </c>
      <c r="K60" s="44">
        <v>66</v>
      </c>
    </row>
    <row r="61" spans="1:11" x14ac:dyDescent="0.2">
      <c r="A61" t="s">
        <v>66</v>
      </c>
    </row>
    <row r="64" spans="1:11" x14ac:dyDescent="0.2">
      <c r="I64" t="s">
        <v>105</v>
      </c>
    </row>
  </sheetData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zoomScale="94" workbookViewId="0">
      <selection activeCell="Q34" sqref="Q34"/>
    </sheetView>
  </sheetViews>
  <sheetFormatPr defaultRowHeight="12.75" x14ac:dyDescent="0.2"/>
  <cols>
    <col min="1" max="1" width="21.7109375" customWidth="1"/>
    <col min="2" max="2" width="6" hidden="1" customWidth="1"/>
    <col min="3" max="3" width="0.28515625" hidden="1" customWidth="1"/>
    <col min="4" max="4" width="6" hidden="1" customWidth="1"/>
    <col min="5" max="11" width="6" customWidth="1"/>
    <col min="12" max="12" width="5.42578125" customWidth="1"/>
    <col min="13" max="18" width="6.7109375" customWidth="1"/>
    <col min="19" max="19" width="5.28515625" customWidth="1"/>
    <col min="20" max="32" width="6.28515625" customWidth="1"/>
    <col min="33" max="36" width="7.28515625" customWidth="1"/>
    <col min="37" max="37" width="5.85546875" customWidth="1"/>
  </cols>
  <sheetData>
    <row r="1" spans="1:37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">
      <c r="A2" s="1" t="s">
        <v>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5" spans="1:37" x14ac:dyDescent="0.2">
      <c r="A5" s="64" t="s">
        <v>4</v>
      </c>
      <c r="B5" s="3" t="s">
        <v>75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 t="s">
        <v>76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22.5" x14ac:dyDescent="0.2">
      <c r="A6" s="65"/>
      <c r="B6" s="23">
        <v>1993</v>
      </c>
      <c r="C6" s="23">
        <v>1994</v>
      </c>
      <c r="D6" s="5">
        <v>1995</v>
      </c>
      <c r="E6" s="5">
        <v>1996</v>
      </c>
      <c r="F6" s="5">
        <v>1997</v>
      </c>
      <c r="G6" s="5">
        <v>1998</v>
      </c>
      <c r="H6" s="5">
        <v>1999</v>
      </c>
      <c r="I6" s="5">
        <v>2000</v>
      </c>
      <c r="J6" s="5">
        <v>2001</v>
      </c>
      <c r="K6" s="5">
        <v>2002</v>
      </c>
      <c r="L6" s="5">
        <v>2003</v>
      </c>
      <c r="M6" s="5">
        <v>2004</v>
      </c>
      <c r="N6" s="5">
        <v>2005</v>
      </c>
      <c r="O6" s="5">
        <v>2006</v>
      </c>
      <c r="P6" s="5">
        <v>2007</v>
      </c>
      <c r="Q6" s="5">
        <v>2008</v>
      </c>
      <c r="R6" s="5">
        <v>2009</v>
      </c>
      <c r="S6" s="22" t="s">
        <v>94</v>
      </c>
      <c r="T6" s="23">
        <v>1993</v>
      </c>
      <c r="U6" s="23">
        <v>1994</v>
      </c>
      <c r="V6" s="5">
        <v>1995</v>
      </c>
      <c r="W6" s="5">
        <v>1996</v>
      </c>
      <c r="X6" s="5">
        <v>1997</v>
      </c>
      <c r="Y6" s="5">
        <v>1998</v>
      </c>
      <c r="Z6" s="5">
        <v>1999</v>
      </c>
      <c r="AA6" s="5">
        <v>2000</v>
      </c>
      <c r="AB6" s="5">
        <v>2001</v>
      </c>
      <c r="AC6" s="5">
        <v>2002</v>
      </c>
      <c r="AD6" s="5">
        <v>2003</v>
      </c>
      <c r="AE6" s="5">
        <v>2004</v>
      </c>
      <c r="AF6" s="5">
        <v>2005</v>
      </c>
      <c r="AG6" s="5">
        <v>2006</v>
      </c>
      <c r="AH6" s="5">
        <v>2007</v>
      </c>
      <c r="AI6" s="5">
        <v>2008</v>
      </c>
      <c r="AJ6" s="5">
        <v>2009</v>
      </c>
      <c r="AK6" s="22" t="s">
        <v>99</v>
      </c>
    </row>
    <row r="7" spans="1:37" x14ac:dyDescent="0.2">
      <c r="A7" s="8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</row>
    <row r="8" spans="1:37" x14ac:dyDescent="0.2">
      <c r="A8" s="11" t="s">
        <v>14</v>
      </c>
      <c r="B8" s="11">
        <f>SUM(B10,B15,B20,B23,B27,B31,B34,B38,B43,B47,B50,B53,B57)</f>
        <v>5423</v>
      </c>
      <c r="C8" s="12">
        <f t="shared" ref="C8:H8" si="0">SUM(C10,C15,C20,C23,C27,C31,C34,C38,C43,C47,C50,C53,C57)</f>
        <v>5433</v>
      </c>
      <c r="D8" s="12">
        <f t="shared" si="0"/>
        <v>5343</v>
      </c>
      <c r="E8" s="12">
        <f t="shared" si="0"/>
        <v>5348</v>
      </c>
      <c r="F8" s="12">
        <f t="shared" si="0"/>
        <v>5375</v>
      </c>
      <c r="G8" s="12">
        <f t="shared" si="0"/>
        <v>5376</v>
      </c>
      <c r="H8" s="12">
        <f t="shared" si="0"/>
        <v>5324</v>
      </c>
      <c r="I8" s="12">
        <f t="shared" ref="I8:S8" si="1">SUM(I10,I15,I20,I23,I27,I31,I34,I38,I43,I47,I50,I53,I57)</f>
        <v>5285</v>
      </c>
      <c r="J8" s="12">
        <f t="shared" si="1"/>
        <v>5379</v>
      </c>
      <c r="K8" s="12">
        <f t="shared" si="1"/>
        <v>5302</v>
      </c>
      <c r="L8" s="12">
        <f t="shared" si="1"/>
        <v>5210</v>
      </c>
      <c r="M8" s="12">
        <f t="shared" si="1"/>
        <v>5104</v>
      </c>
      <c r="N8" s="12">
        <f t="shared" si="1"/>
        <v>5093</v>
      </c>
      <c r="O8" s="12">
        <f t="shared" si="1"/>
        <v>2046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3">
        <f t="shared" si="1"/>
        <v>-106</v>
      </c>
      <c r="T8" s="11">
        <f t="shared" ref="T8:AK8" si="2">SUM(T10,T15,T20,T23,T27,T31,T34,T38,T43,T47,T50,T53,T57)</f>
        <v>16453</v>
      </c>
      <c r="U8" s="12">
        <f t="shared" si="2"/>
        <v>15954</v>
      </c>
      <c r="V8" s="12">
        <f t="shared" si="2"/>
        <v>15771</v>
      </c>
      <c r="W8" s="12">
        <f t="shared" si="2"/>
        <v>15492</v>
      </c>
      <c r="X8" s="12">
        <f t="shared" si="2"/>
        <v>15781</v>
      </c>
      <c r="Y8" s="12">
        <f t="shared" si="2"/>
        <v>15767</v>
      </c>
      <c r="Z8" s="12">
        <f t="shared" si="2"/>
        <v>15434</v>
      </c>
      <c r="AA8" s="12">
        <f t="shared" si="2"/>
        <v>15058</v>
      </c>
      <c r="AB8" s="12">
        <f t="shared" ref="AB8:AG8" si="3">SUM(AB10,AB15,AB20,AB23,AB27,AB31,AB34,AB38,AB43,AB47,AB50,AB53,AB57)</f>
        <v>14586</v>
      </c>
      <c r="AC8" s="12">
        <f t="shared" si="3"/>
        <v>14522</v>
      </c>
      <c r="AD8" s="12">
        <f t="shared" si="3"/>
        <v>14091</v>
      </c>
      <c r="AE8" s="12">
        <f t="shared" si="3"/>
        <v>13694</v>
      </c>
      <c r="AF8" s="12">
        <f t="shared" si="3"/>
        <v>13471</v>
      </c>
      <c r="AG8" s="12">
        <f t="shared" si="3"/>
        <v>13234</v>
      </c>
      <c r="AH8" s="12"/>
      <c r="AI8" s="12"/>
      <c r="AJ8" s="12"/>
      <c r="AK8" s="13">
        <f t="shared" si="2"/>
        <v>-64</v>
      </c>
    </row>
    <row r="9" spans="1:37" x14ac:dyDescent="0.2">
      <c r="A9" s="1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2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6"/>
    </row>
    <row r="10" spans="1:37" x14ac:dyDescent="0.2">
      <c r="A10" s="17" t="s">
        <v>15</v>
      </c>
      <c r="B10" s="17">
        <f>SUM(B11:B14)</f>
        <v>365</v>
      </c>
      <c r="C10" s="18">
        <f>'1994'!B10</f>
        <v>352</v>
      </c>
      <c r="D10" s="18">
        <f>'1995'!B10</f>
        <v>344</v>
      </c>
      <c r="E10" s="18">
        <f>'1996'!B10</f>
        <v>360</v>
      </c>
      <c r="F10" s="18">
        <f>'1997'!B10</f>
        <v>344</v>
      </c>
      <c r="G10" s="18">
        <f>'1998'!B10</f>
        <v>354</v>
      </c>
      <c r="H10" s="18">
        <f t="shared" ref="H10:S10" si="4">SUM(H11:H14)</f>
        <v>361</v>
      </c>
      <c r="I10" s="18">
        <f t="shared" si="4"/>
        <v>357</v>
      </c>
      <c r="J10" s="18">
        <f t="shared" si="4"/>
        <v>346</v>
      </c>
      <c r="K10" s="18">
        <f t="shared" si="4"/>
        <v>346</v>
      </c>
      <c r="L10" s="18">
        <f t="shared" si="4"/>
        <v>346</v>
      </c>
      <c r="M10" s="18">
        <f t="shared" si="4"/>
        <v>343</v>
      </c>
      <c r="N10" s="18">
        <f t="shared" si="4"/>
        <v>336</v>
      </c>
      <c r="O10" s="18">
        <f t="shared" si="4"/>
        <v>340</v>
      </c>
      <c r="P10" s="18">
        <f t="shared" si="4"/>
        <v>0</v>
      </c>
      <c r="Q10" s="18">
        <f t="shared" si="4"/>
        <v>0</v>
      </c>
      <c r="R10" s="18">
        <f t="shared" si="4"/>
        <v>0</v>
      </c>
      <c r="S10" s="19">
        <f t="shared" si="4"/>
        <v>-3</v>
      </c>
      <c r="T10" s="17">
        <f t="shared" ref="T10:AK10" si="5">SUM(T11:T14)</f>
        <v>1166</v>
      </c>
      <c r="U10" s="18">
        <f t="shared" si="5"/>
        <v>1138</v>
      </c>
      <c r="V10" s="18">
        <f t="shared" si="5"/>
        <v>1160</v>
      </c>
      <c r="W10" s="18">
        <f t="shared" si="5"/>
        <v>1114</v>
      </c>
      <c r="X10" s="18">
        <f t="shared" si="5"/>
        <v>1083</v>
      </c>
      <c r="Y10" s="18">
        <f t="shared" si="5"/>
        <v>1086</v>
      </c>
      <c r="Z10" s="18">
        <f t="shared" si="5"/>
        <v>1138</v>
      </c>
      <c r="AA10" s="18">
        <f t="shared" si="5"/>
        <v>1093</v>
      </c>
      <c r="AB10" s="18">
        <f t="shared" ref="AB10:AG10" si="6">SUM(AB11:AB14)</f>
        <v>1073</v>
      </c>
      <c r="AC10" s="18">
        <f t="shared" si="6"/>
        <v>1047</v>
      </c>
      <c r="AD10" s="18">
        <f t="shared" si="6"/>
        <v>1009</v>
      </c>
      <c r="AE10" s="18">
        <f t="shared" si="6"/>
        <v>1046</v>
      </c>
      <c r="AF10" s="18">
        <f t="shared" si="6"/>
        <v>975</v>
      </c>
      <c r="AG10" s="18">
        <f t="shared" si="6"/>
        <v>1095</v>
      </c>
      <c r="AH10" s="18"/>
      <c r="AI10" s="18"/>
      <c r="AJ10" s="18"/>
      <c r="AK10" s="19">
        <f t="shared" si="5"/>
        <v>-26</v>
      </c>
    </row>
    <row r="11" spans="1:37" x14ac:dyDescent="0.2">
      <c r="A11" s="25" t="s">
        <v>16</v>
      </c>
      <c r="B11" s="14">
        <f>'1993'!B11</f>
        <v>239</v>
      </c>
      <c r="C11" s="15">
        <f>'1994'!B11</f>
        <v>233</v>
      </c>
      <c r="D11" s="15">
        <f>'1995'!B11</f>
        <v>229</v>
      </c>
      <c r="E11" s="15">
        <f>'1996'!B11</f>
        <v>241</v>
      </c>
      <c r="F11" s="15">
        <f>'1997'!B11</f>
        <v>232</v>
      </c>
      <c r="G11" s="15">
        <f>'1998'!B11</f>
        <v>231</v>
      </c>
      <c r="H11" s="15">
        <f>'1999'!B11</f>
        <v>240</v>
      </c>
      <c r="I11" s="15">
        <f>'2000'!B11</f>
        <v>238</v>
      </c>
      <c r="J11" s="15">
        <f>'2001'!B11</f>
        <v>232</v>
      </c>
      <c r="K11" s="15">
        <f>'2002'!B11</f>
        <v>233</v>
      </c>
      <c r="L11" s="15">
        <f>'2003'!B11</f>
        <v>237</v>
      </c>
      <c r="M11" s="15">
        <v>236</v>
      </c>
      <c r="N11" s="15">
        <v>235</v>
      </c>
      <c r="O11" s="15">
        <v>246</v>
      </c>
      <c r="P11" s="15"/>
      <c r="Q11" s="15"/>
      <c r="R11" s="15"/>
      <c r="S11" s="16">
        <f>M11-L11</f>
        <v>-1</v>
      </c>
      <c r="T11" s="24">
        <f>'1993'!C11</f>
        <v>779</v>
      </c>
      <c r="U11" s="15">
        <f>'1994'!C11</f>
        <v>750</v>
      </c>
      <c r="V11" s="15">
        <f>'1995'!C11</f>
        <v>778</v>
      </c>
      <c r="W11" s="15">
        <f>'1996'!C11</f>
        <v>734</v>
      </c>
      <c r="X11" s="15">
        <f>'1997'!C11</f>
        <v>715</v>
      </c>
      <c r="Y11" s="15">
        <f>'1998'!C11</f>
        <v>699</v>
      </c>
      <c r="Z11" s="15">
        <f>'1999'!C11</f>
        <v>751</v>
      </c>
      <c r="AA11" s="15">
        <f>'2000'!C11</f>
        <v>718</v>
      </c>
      <c r="AB11" s="15">
        <f>'2001'!C11</f>
        <v>702</v>
      </c>
      <c r="AC11" s="15">
        <f>'2002'!C11</f>
        <v>691</v>
      </c>
      <c r="AD11" s="15">
        <f>'2003'!C11</f>
        <v>685</v>
      </c>
      <c r="AE11" s="15">
        <f>'2004'!$C11</f>
        <v>721</v>
      </c>
      <c r="AF11" s="15">
        <f>'2005'!$C11</f>
        <v>670</v>
      </c>
      <c r="AG11" s="15">
        <f>'2006'!$C11</f>
        <v>772</v>
      </c>
      <c r="AH11" s="15"/>
      <c r="AI11" s="15"/>
      <c r="AJ11" s="15"/>
      <c r="AK11" s="16">
        <f>AC11-AB11</f>
        <v>-11</v>
      </c>
    </row>
    <row r="12" spans="1:37" x14ac:dyDescent="0.2">
      <c r="A12" s="25" t="s">
        <v>17</v>
      </c>
      <c r="B12" s="14">
        <f>'1993'!B12</f>
        <v>40</v>
      </c>
      <c r="C12" s="15">
        <f>'1994'!B12</f>
        <v>36</v>
      </c>
      <c r="D12" s="15">
        <f>'1995'!B12</f>
        <v>32</v>
      </c>
      <c r="E12" s="15">
        <f>'1996'!B12</f>
        <v>36</v>
      </c>
      <c r="F12" s="15">
        <f>'1997'!B12</f>
        <v>35</v>
      </c>
      <c r="G12" s="15">
        <f>'1998'!B12</f>
        <v>38</v>
      </c>
      <c r="H12" s="15">
        <f>'1999'!B12</f>
        <v>37</v>
      </c>
      <c r="I12" s="15">
        <f>'2000'!B12</f>
        <v>36</v>
      </c>
      <c r="J12" s="15">
        <f>'2001'!B12</f>
        <v>36</v>
      </c>
      <c r="K12" s="15">
        <f>'2002'!B12</f>
        <v>35</v>
      </c>
      <c r="L12" s="15">
        <f>'2003'!B12</f>
        <v>32</v>
      </c>
      <c r="M12" s="15">
        <v>32</v>
      </c>
      <c r="N12" s="15">
        <v>28</v>
      </c>
      <c r="O12" s="15">
        <v>29</v>
      </c>
      <c r="P12" s="15"/>
      <c r="Q12" s="15"/>
      <c r="R12" s="15"/>
      <c r="S12" s="16">
        <f>M12-L12</f>
        <v>0</v>
      </c>
      <c r="T12" s="24">
        <f>'1993'!C12</f>
        <v>101</v>
      </c>
      <c r="U12" s="15">
        <f>'1994'!C12</f>
        <v>113</v>
      </c>
      <c r="V12" s="15">
        <f>'1995'!C12</f>
        <v>103</v>
      </c>
      <c r="W12" s="15">
        <f>'1996'!C12</f>
        <v>101</v>
      </c>
      <c r="X12" s="15">
        <f>'1997'!C12</f>
        <v>100</v>
      </c>
      <c r="Y12" s="15">
        <f>'1998'!C12</f>
        <v>104</v>
      </c>
      <c r="Z12" s="15">
        <f>'1999'!C12</f>
        <v>103</v>
      </c>
      <c r="AA12" s="15">
        <f>'2000'!C12</f>
        <v>107</v>
      </c>
      <c r="AB12" s="15">
        <f>'2001'!C12</f>
        <v>108</v>
      </c>
      <c r="AC12" s="15">
        <f>'2002'!C12</f>
        <v>105</v>
      </c>
      <c r="AD12" s="15">
        <f>'2003'!C12</f>
        <v>87</v>
      </c>
      <c r="AE12" s="15">
        <f>'2004'!$C12</f>
        <v>83</v>
      </c>
      <c r="AF12" s="15">
        <f>'2005'!$C12</f>
        <v>83</v>
      </c>
      <c r="AG12" s="15">
        <f>'2006'!$C12</f>
        <v>90</v>
      </c>
      <c r="AH12" s="15"/>
      <c r="AI12" s="15"/>
      <c r="AJ12" s="15"/>
      <c r="AK12" s="16">
        <f>AC12-AB12</f>
        <v>-3</v>
      </c>
    </row>
    <row r="13" spans="1:37" x14ac:dyDescent="0.2">
      <c r="A13" s="25" t="s">
        <v>18</v>
      </c>
      <c r="B13" s="14">
        <f>'1993'!B13</f>
        <v>41</v>
      </c>
      <c r="C13" s="15">
        <f>'1994'!B13</f>
        <v>40</v>
      </c>
      <c r="D13" s="15">
        <f>'1995'!B13</f>
        <v>39</v>
      </c>
      <c r="E13" s="15">
        <f>'1996'!B13</f>
        <v>40</v>
      </c>
      <c r="F13" s="15">
        <f>'1997'!B13</f>
        <v>35</v>
      </c>
      <c r="G13" s="15">
        <f>'1998'!B13</f>
        <v>42</v>
      </c>
      <c r="H13" s="15">
        <f>'1999'!B13</f>
        <v>40</v>
      </c>
      <c r="I13" s="15">
        <f>'2000'!B13</f>
        <v>39</v>
      </c>
      <c r="J13" s="15">
        <f>'2001'!B13</f>
        <v>35</v>
      </c>
      <c r="K13" s="15">
        <f>'2002'!B13</f>
        <v>36</v>
      </c>
      <c r="L13" s="15">
        <f>'2003'!B13</f>
        <v>34</v>
      </c>
      <c r="M13" s="15">
        <v>33</v>
      </c>
      <c r="N13" s="15">
        <v>32</v>
      </c>
      <c r="O13" s="15">
        <v>30</v>
      </c>
      <c r="P13" s="15"/>
      <c r="Q13" s="15"/>
      <c r="R13" s="15"/>
      <c r="S13" s="16">
        <f>M13-L13</f>
        <v>-1</v>
      </c>
      <c r="T13" s="24">
        <f>'1993'!C13</f>
        <v>138</v>
      </c>
      <c r="U13" s="15">
        <f>'1994'!C13</f>
        <v>129</v>
      </c>
      <c r="V13" s="15">
        <f>'1995'!C13</f>
        <v>123</v>
      </c>
      <c r="W13" s="15">
        <f>'1996'!C13</f>
        <v>117</v>
      </c>
      <c r="X13" s="15">
        <f>'1997'!C13</f>
        <v>106</v>
      </c>
      <c r="Y13" s="15">
        <f>'1998'!C13</f>
        <v>124</v>
      </c>
      <c r="Z13" s="15">
        <f>'1999'!C13</f>
        <v>121</v>
      </c>
      <c r="AA13" s="15">
        <f>'2000'!C13</f>
        <v>119</v>
      </c>
      <c r="AB13" s="15">
        <f>'2001'!C13</f>
        <v>109</v>
      </c>
      <c r="AC13" s="15">
        <f>'2002'!C13</f>
        <v>106</v>
      </c>
      <c r="AD13" s="15">
        <f>'2003'!C13</f>
        <v>108</v>
      </c>
      <c r="AE13" s="15">
        <f>'2004'!$C13</f>
        <v>100</v>
      </c>
      <c r="AF13" s="15">
        <f>'2005'!$C13</f>
        <v>96</v>
      </c>
      <c r="AG13" s="15">
        <f>'2006'!$C13</f>
        <v>108</v>
      </c>
      <c r="AH13" s="15"/>
      <c r="AI13" s="15"/>
      <c r="AJ13" s="15"/>
      <c r="AK13" s="16">
        <f>AC13-AB13</f>
        <v>-3</v>
      </c>
    </row>
    <row r="14" spans="1:37" x14ac:dyDescent="0.2">
      <c r="A14" s="25" t="s">
        <v>19</v>
      </c>
      <c r="B14" s="14">
        <f>'1993'!B14</f>
        <v>45</v>
      </c>
      <c r="C14" s="15">
        <f>'1994'!B14</f>
        <v>43</v>
      </c>
      <c r="D14" s="15">
        <f>'1995'!B14</f>
        <v>44</v>
      </c>
      <c r="E14" s="15">
        <f>'1996'!B14</f>
        <v>43</v>
      </c>
      <c r="F14" s="15">
        <f>'1997'!B14</f>
        <v>42</v>
      </c>
      <c r="G14" s="15">
        <f>'1998'!B14</f>
        <v>43</v>
      </c>
      <c r="H14" s="15">
        <f>'1999'!B14</f>
        <v>44</v>
      </c>
      <c r="I14" s="15">
        <f>'2000'!B14</f>
        <v>44</v>
      </c>
      <c r="J14" s="15">
        <f>'2001'!B14</f>
        <v>43</v>
      </c>
      <c r="K14" s="15">
        <f>'2002'!B14</f>
        <v>42</v>
      </c>
      <c r="L14" s="15">
        <f>'2003'!B14</f>
        <v>43</v>
      </c>
      <c r="M14" s="15">
        <v>42</v>
      </c>
      <c r="N14" s="39">
        <v>41</v>
      </c>
      <c r="O14" s="39">
        <v>35</v>
      </c>
      <c r="P14" s="15"/>
      <c r="Q14" s="15"/>
      <c r="R14" s="15"/>
      <c r="S14" s="16">
        <f>M14-L14</f>
        <v>-1</v>
      </c>
      <c r="T14" s="24">
        <f>'1993'!C14</f>
        <v>148</v>
      </c>
      <c r="U14" s="15">
        <f>'1994'!C14</f>
        <v>146</v>
      </c>
      <c r="V14" s="15">
        <f>'1995'!C14</f>
        <v>156</v>
      </c>
      <c r="W14" s="15">
        <f>'1996'!C14</f>
        <v>162</v>
      </c>
      <c r="X14" s="15">
        <f>'1997'!C14</f>
        <v>162</v>
      </c>
      <c r="Y14" s="15">
        <f>'1998'!C14</f>
        <v>159</v>
      </c>
      <c r="Z14" s="15">
        <f>'1999'!C14</f>
        <v>163</v>
      </c>
      <c r="AA14" s="15">
        <f>'2000'!C14</f>
        <v>149</v>
      </c>
      <c r="AB14" s="15">
        <f>'2001'!C14</f>
        <v>154</v>
      </c>
      <c r="AC14" s="15">
        <f>'2002'!C14</f>
        <v>145</v>
      </c>
      <c r="AD14" s="15">
        <f>'2003'!C14</f>
        <v>129</v>
      </c>
      <c r="AE14" s="15">
        <f>'2004'!$C14</f>
        <v>142</v>
      </c>
      <c r="AF14" s="15">
        <f>'2005'!$C14</f>
        <v>126</v>
      </c>
      <c r="AG14" s="15">
        <f>'2006'!$C14</f>
        <v>125</v>
      </c>
      <c r="AH14" s="15"/>
      <c r="AI14" s="15"/>
      <c r="AJ14" s="15"/>
      <c r="AK14" s="16">
        <f>AC14-AB14</f>
        <v>-9</v>
      </c>
    </row>
    <row r="15" spans="1:37" x14ac:dyDescent="0.2">
      <c r="A15" s="17" t="s">
        <v>20</v>
      </c>
      <c r="B15" s="17">
        <f t="shared" ref="B15:H15" si="7">SUM(B16:B19)</f>
        <v>560</v>
      </c>
      <c r="C15" s="18">
        <f t="shared" si="7"/>
        <v>556</v>
      </c>
      <c r="D15" s="18">
        <f t="shared" si="7"/>
        <v>550</v>
      </c>
      <c r="E15" s="18">
        <f t="shared" si="7"/>
        <v>533</v>
      </c>
      <c r="F15" s="18">
        <f t="shared" si="7"/>
        <v>533</v>
      </c>
      <c r="G15" s="18">
        <f t="shared" si="7"/>
        <v>537</v>
      </c>
      <c r="H15" s="18">
        <f t="shared" si="7"/>
        <v>543</v>
      </c>
      <c r="I15" s="18">
        <f t="shared" ref="I15:S15" si="8">SUM(I16:I19)</f>
        <v>545</v>
      </c>
      <c r="J15" s="18">
        <f t="shared" si="8"/>
        <v>534</v>
      </c>
      <c r="K15" s="18">
        <f t="shared" si="8"/>
        <v>528</v>
      </c>
      <c r="L15" s="18">
        <f t="shared" si="8"/>
        <v>505</v>
      </c>
      <c r="M15" s="18">
        <f t="shared" si="8"/>
        <v>511</v>
      </c>
      <c r="N15" s="18">
        <f t="shared" si="8"/>
        <v>507</v>
      </c>
      <c r="O15" s="18">
        <f t="shared" si="8"/>
        <v>470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9">
        <f t="shared" si="8"/>
        <v>6</v>
      </c>
      <c r="T15" s="17">
        <f t="shared" ref="T15:AA15" si="9">SUM(T16:T19)</f>
        <v>1488</v>
      </c>
      <c r="U15" s="18">
        <f t="shared" si="9"/>
        <v>1452</v>
      </c>
      <c r="V15" s="18">
        <f t="shared" si="9"/>
        <v>1462</v>
      </c>
      <c r="W15" s="18">
        <f t="shared" si="9"/>
        <v>1454</v>
      </c>
      <c r="X15" s="18">
        <f t="shared" si="9"/>
        <v>1444</v>
      </c>
      <c r="Y15" s="18">
        <f t="shared" si="9"/>
        <v>1418</v>
      </c>
      <c r="Z15" s="18">
        <f t="shared" si="9"/>
        <v>1414</v>
      </c>
      <c r="AA15" s="18">
        <f t="shared" si="9"/>
        <v>1399</v>
      </c>
      <c r="AB15" s="18">
        <f>SUM(AB16:AB19)</f>
        <v>1306</v>
      </c>
      <c r="AC15" s="18">
        <f>SUM(AC16:AC19)</f>
        <v>1304</v>
      </c>
      <c r="AD15" s="18">
        <f>SUM(AD16:AD19)</f>
        <v>1272</v>
      </c>
      <c r="AE15" s="15">
        <f>'2004'!$C15</f>
        <v>1238</v>
      </c>
      <c r="AF15" s="15">
        <f>'2005'!$C15</f>
        <v>1171</v>
      </c>
      <c r="AG15" s="15">
        <f>'2006'!$C15</f>
        <v>1119</v>
      </c>
      <c r="AH15" s="15"/>
      <c r="AI15" s="15"/>
      <c r="AJ15" s="15"/>
      <c r="AK15" s="19">
        <f>SUM(AK16:AK19)</f>
        <v>-2</v>
      </c>
    </row>
    <row r="16" spans="1:37" x14ac:dyDescent="0.2">
      <c r="A16" s="25" t="s">
        <v>21</v>
      </c>
      <c r="B16" s="14">
        <f>'1993'!B16</f>
        <v>388</v>
      </c>
      <c r="C16" s="15">
        <f>'1994'!B16</f>
        <v>383</v>
      </c>
      <c r="D16" s="15">
        <f>'1995'!B16</f>
        <v>377</v>
      </c>
      <c r="E16" s="15">
        <f>'1996'!B16</f>
        <v>371</v>
      </c>
      <c r="F16" s="15">
        <f>'1997'!B16</f>
        <v>374</v>
      </c>
      <c r="G16" s="15">
        <f>'1998'!B16</f>
        <v>376</v>
      </c>
      <c r="H16" s="15">
        <f>'1999'!B16</f>
        <v>382</v>
      </c>
      <c r="I16" s="15">
        <f>'2000'!B16</f>
        <v>382</v>
      </c>
      <c r="J16" s="15">
        <f>'2001'!B16</f>
        <v>375</v>
      </c>
      <c r="K16">
        <f>'2002'!B16</f>
        <v>369</v>
      </c>
      <c r="L16">
        <f>'2003'!B16</f>
        <v>354</v>
      </c>
      <c r="M16">
        <v>365</v>
      </c>
      <c r="N16" s="39">
        <v>360</v>
      </c>
      <c r="O16" s="39">
        <v>332</v>
      </c>
      <c r="S16" s="16">
        <f>M16-L16</f>
        <v>11</v>
      </c>
      <c r="T16" s="24">
        <f>'1993'!C16</f>
        <v>1015</v>
      </c>
      <c r="U16" s="15">
        <f>'1994'!C16</f>
        <v>977</v>
      </c>
      <c r="V16" s="15">
        <f>'1995'!C16</f>
        <v>979</v>
      </c>
      <c r="W16" s="15">
        <f>'1996'!C16</f>
        <v>976</v>
      </c>
      <c r="X16" s="15">
        <f>'1997'!C16</f>
        <v>986</v>
      </c>
      <c r="Y16" s="15">
        <f>'1998'!C16</f>
        <v>978</v>
      </c>
      <c r="Z16" s="15">
        <f>'1999'!C16</f>
        <v>975</v>
      </c>
      <c r="AA16" s="15">
        <f>'2000'!C16</f>
        <v>964</v>
      </c>
      <c r="AB16" s="15">
        <f>'2001'!C16</f>
        <v>900</v>
      </c>
      <c r="AC16" s="15">
        <f>'2002'!C16</f>
        <v>899</v>
      </c>
      <c r="AD16" s="15">
        <f>'2003'!C16</f>
        <v>868</v>
      </c>
      <c r="AE16" s="15">
        <f>'2004'!$C16</f>
        <v>846</v>
      </c>
      <c r="AF16" s="15">
        <f>'2005'!$C16</f>
        <v>799</v>
      </c>
      <c r="AG16" s="15">
        <f>'2006'!$C16</f>
        <v>757</v>
      </c>
      <c r="AH16" s="15"/>
      <c r="AI16" s="15"/>
      <c r="AJ16" s="15"/>
      <c r="AK16" s="16">
        <f t="shared" ref="AK16:AK60" si="10">AC16-AB16</f>
        <v>-1</v>
      </c>
    </row>
    <row r="17" spans="1:37" x14ac:dyDescent="0.2">
      <c r="A17" s="25" t="s">
        <v>22</v>
      </c>
      <c r="B17" s="14">
        <f>'1993'!B17</f>
        <v>66</v>
      </c>
      <c r="C17" s="15">
        <f>'1994'!B17</f>
        <v>68</v>
      </c>
      <c r="D17" s="15">
        <f>'1995'!B17</f>
        <v>68</v>
      </c>
      <c r="E17" s="15">
        <f>'1996'!B17</f>
        <v>59</v>
      </c>
      <c r="F17" s="15">
        <f>'1997'!B17</f>
        <v>59</v>
      </c>
      <c r="G17" s="15">
        <f>'1998'!B17</f>
        <v>61</v>
      </c>
      <c r="H17" s="15">
        <f>'1999'!B17</f>
        <v>61</v>
      </c>
      <c r="I17" s="15">
        <f>'2000'!B17</f>
        <v>61</v>
      </c>
      <c r="J17" s="15">
        <f>'2001'!B17</f>
        <v>61</v>
      </c>
      <c r="K17">
        <f>'2002'!B17</f>
        <v>62</v>
      </c>
      <c r="L17">
        <f>'2003'!B17</f>
        <v>59</v>
      </c>
      <c r="M17">
        <v>55</v>
      </c>
      <c r="N17" s="39">
        <v>56</v>
      </c>
      <c r="O17" s="39">
        <v>51</v>
      </c>
      <c r="S17" s="16">
        <f>M17-L17</f>
        <v>-4</v>
      </c>
      <c r="T17" s="24">
        <f>'1993'!C17</f>
        <v>166</v>
      </c>
      <c r="U17" s="15">
        <f>'1994'!C17</f>
        <v>171</v>
      </c>
      <c r="V17" s="15">
        <f>'1995'!C17</f>
        <v>168</v>
      </c>
      <c r="W17" s="15">
        <f>'1996'!C17</f>
        <v>166</v>
      </c>
      <c r="X17" s="15">
        <f>'1997'!C17</f>
        <v>163</v>
      </c>
      <c r="Y17" s="15">
        <f>'1998'!C17</f>
        <v>153</v>
      </c>
      <c r="Z17" s="15">
        <f>'1999'!C17</f>
        <v>152</v>
      </c>
      <c r="AA17" s="15">
        <f>'2000'!C17</f>
        <v>157</v>
      </c>
      <c r="AB17" s="15">
        <f>'2001'!C17</f>
        <v>147</v>
      </c>
      <c r="AC17" s="15">
        <f>'2002'!C17</f>
        <v>160</v>
      </c>
      <c r="AD17" s="15">
        <f>'2003'!C17</f>
        <v>157</v>
      </c>
      <c r="AE17" s="15">
        <f>'2004'!$C17</f>
        <v>146</v>
      </c>
      <c r="AF17" s="15">
        <f>'2005'!$C17</f>
        <v>128</v>
      </c>
      <c r="AG17" s="15">
        <f>'2006'!$C17</f>
        <v>137</v>
      </c>
      <c r="AH17" s="15"/>
      <c r="AI17" s="15"/>
      <c r="AJ17" s="15"/>
      <c r="AK17" s="16">
        <f t="shared" si="10"/>
        <v>13</v>
      </c>
    </row>
    <row r="18" spans="1:37" x14ac:dyDescent="0.2">
      <c r="A18" s="25" t="s">
        <v>23</v>
      </c>
      <c r="B18" s="14">
        <f>'1993'!B18</f>
        <v>52</v>
      </c>
      <c r="C18" s="15">
        <f>'1994'!B18</f>
        <v>52</v>
      </c>
      <c r="D18" s="15">
        <f>'1995'!B18</f>
        <v>52</v>
      </c>
      <c r="E18" s="15">
        <f>'1996'!B18</f>
        <v>51</v>
      </c>
      <c r="F18" s="15">
        <f>'1997'!B18</f>
        <v>51</v>
      </c>
      <c r="G18" s="15">
        <f>'1998'!B18</f>
        <v>50</v>
      </c>
      <c r="H18" s="15">
        <f>'1999'!B18</f>
        <v>50</v>
      </c>
      <c r="I18" s="15">
        <f>'2000'!B18</f>
        <v>51</v>
      </c>
      <c r="J18" s="15">
        <f>'2001'!B18</f>
        <v>50</v>
      </c>
      <c r="K18">
        <f>'2002'!B18</f>
        <v>50</v>
      </c>
      <c r="L18">
        <f>'2003'!B18</f>
        <v>47</v>
      </c>
      <c r="M18">
        <v>47</v>
      </c>
      <c r="N18" s="39">
        <v>46</v>
      </c>
      <c r="O18" s="39">
        <v>41</v>
      </c>
      <c r="S18" s="16">
        <f>M18-L18</f>
        <v>0</v>
      </c>
      <c r="T18" s="24">
        <f>'1993'!C18</f>
        <v>149</v>
      </c>
      <c r="U18" s="15">
        <f>'1994'!C18</f>
        <v>143</v>
      </c>
      <c r="V18" s="15">
        <f>'1995'!C18</f>
        <v>153</v>
      </c>
      <c r="W18" s="15">
        <f>'1996'!C18</f>
        <v>153</v>
      </c>
      <c r="X18" s="15">
        <f>'1997'!C18</f>
        <v>148</v>
      </c>
      <c r="Y18" s="15">
        <f>'1998'!C18</f>
        <v>140</v>
      </c>
      <c r="Z18" s="15">
        <f>'1999'!C18</f>
        <v>144</v>
      </c>
      <c r="AA18" s="15">
        <f>'2000'!C18</f>
        <v>132</v>
      </c>
      <c r="AB18" s="15">
        <f>'2001'!C18</f>
        <v>130</v>
      </c>
      <c r="AC18" s="15">
        <f>'2002'!C18</f>
        <v>125</v>
      </c>
      <c r="AD18" s="15">
        <f>'2003'!C18</f>
        <v>118</v>
      </c>
      <c r="AE18" s="15">
        <f>'2004'!$C18</f>
        <v>119</v>
      </c>
      <c r="AF18" s="15">
        <f>'2005'!$C18</f>
        <v>115</v>
      </c>
      <c r="AG18" s="15">
        <f>'2006'!$C18</f>
        <v>100</v>
      </c>
      <c r="AH18" s="15"/>
      <c r="AI18" s="15"/>
      <c r="AJ18" s="15"/>
      <c r="AK18" s="16">
        <f t="shared" si="10"/>
        <v>-5</v>
      </c>
    </row>
    <row r="19" spans="1:37" x14ac:dyDescent="0.2">
      <c r="A19" s="25" t="s">
        <v>24</v>
      </c>
      <c r="B19" s="14">
        <f>'1993'!B19</f>
        <v>54</v>
      </c>
      <c r="C19" s="15">
        <f>'1994'!B19</f>
        <v>53</v>
      </c>
      <c r="D19" s="15">
        <f>'1995'!B19</f>
        <v>53</v>
      </c>
      <c r="E19" s="15">
        <f>'1996'!B19</f>
        <v>52</v>
      </c>
      <c r="F19" s="15">
        <f>'1997'!B19</f>
        <v>49</v>
      </c>
      <c r="G19" s="15">
        <f>'1998'!B19</f>
        <v>50</v>
      </c>
      <c r="H19" s="15">
        <f>'1999'!B19</f>
        <v>50</v>
      </c>
      <c r="I19" s="15">
        <f>'2000'!B19</f>
        <v>51</v>
      </c>
      <c r="J19" s="15">
        <f>'2001'!B19</f>
        <v>48</v>
      </c>
      <c r="K19">
        <f>'2002'!B19</f>
        <v>47</v>
      </c>
      <c r="L19">
        <f>'2003'!B19</f>
        <v>45</v>
      </c>
      <c r="M19">
        <v>44</v>
      </c>
      <c r="N19" s="39">
        <v>45</v>
      </c>
      <c r="O19" s="39">
        <v>46</v>
      </c>
      <c r="S19" s="16">
        <f>M19-L19</f>
        <v>-1</v>
      </c>
      <c r="T19" s="24">
        <f>'1993'!C19</f>
        <v>158</v>
      </c>
      <c r="U19" s="15">
        <f>'1994'!C19</f>
        <v>161</v>
      </c>
      <c r="V19" s="15">
        <f>'1995'!C19</f>
        <v>162</v>
      </c>
      <c r="W19" s="15">
        <f>'1996'!C19</f>
        <v>159</v>
      </c>
      <c r="X19" s="15">
        <f>'1997'!C19</f>
        <v>147</v>
      </c>
      <c r="Y19" s="15">
        <f>'1998'!C19</f>
        <v>147</v>
      </c>
      <c r="Z19" s="15">
        <f>'1999'!C19</f>
        <v>143</v>
      </c>
      <c r="AA19" s="15">
        <f>'2000'!C19</f>
        <v>146</v>
      </c>
      <c r="AB19" s="15">
        <f>'2001'!C19</f>
        <v>129</v>
      </c>
      <c r="AC19" s="15">
        <f>'2002'!C19</f>
        <v>120</v>
      </c>
      <c r="AD19" s="15">
        <f>'2003'!C19</f>
        <v>129</v>
      </c>
      <c r="AE19" s="15">
        <f>'2004'!$C19</f>
        <v>127</v>
      </c>
      <c r="AF19" s="15">
        <f>'2005'!$C19</f>
        <v>129</v>
      </c>
      <c r="AG19" s="15">
        <f>'2006'!$C19</f>
        <v>125</v>
      </c>
      <c r="AH19" s="15"/>
      <c r="AI19" s="15"/>
      <c r="AJ19" s="15"/>
      <c r="AK19" s="16">
        <f t="shared" si="10"/>
        <v>-9</v>
      </c>
    </row>
    <row r="20" spans="1:37" x14ac:dyDescent="0.2">
      <c r="A20" s="17" t="s">
        <v>25</v>
      </c>
      <c r="B20" s="17">
        <f t="shared" ref="B20:H20" si="11">SUM(B21:B22)</f>
        <v>362</v>
      </c>
      <c r="C20" s="18">
        <f t="shared" si="11"/>
        <v>347</v>
      </c>
      <c r="D20" s="18">
        <f t="shared" si="11"/>
        <v>344</v>
      </c>
      <c r="E20" s="18">
        <f t="shared" si="11"/>
        <v>342</v>
      </c>
      <c r="F20" s="18">
        <f t="shared" si="11"/>
        <v>342</v>
      </c>
      <c r="G20" s="18">
        <f t="shared" si="11"/>
        <v>333</v>
      </c>
      <c r="H20" s="18">
        <f t="shared" si="11"/>
        <v>331</v>
      </c>
      <c r="I20" s="18">
        <f t="shared" ref="I20:S20" si="12">SUM(I21:I22)</f>
        <v>326</v>
      </c>
      <c r="J20" s="18">
        <f t="shared" si="12"/>
        <v>322</v>
      </c>
      <c r="K20" s="18">
        <f t="shared" si="12"/>
        <v>312</v>
      </c>
      <c r="L20" s="18">
        <f t="shared" si="12"/>
        <v>304</v>
      </c>
      <c r="M20" s="18">
        <f t="shared" si="12"/>
        <v>284</v>
      </c>
      <c r="N20" s="18">
        <f t="shared" si="12"/>
        <v>272</v>
      </c>
      <c r="O20" s="18">
        <f t="shared" si="12"/>
        <v>262</v>
      </c>
      <c r="P20" s="18">
        <f t="shared" si="12"/>
        <v>0</v>
      </c>
      <c r="Q20" s="18">
        <f t="shared" si="12"/>
        <v>0</v>
      </c>
      <c r="R20" s="18">
        <f t="shared" si="12"/>
        <v>0</v>
      </c>
      <c r="S20" s="19">
        <f t="shared" si="12"/>
        <v>-20</v>
      </c>
      <c r="T20" s="17">
        <f t="shared" ref="T20:AA20" si="13">SUM(T21:T22)</f>
        <v>965</v>
      </c>
      <c r="U20" s="18">
        <f t="shared" si="13"/>
        <v>946</v>
      </c>
      <c r="V20" s="18">
        <f t="shared" si="13"/>
        <v>960</v>
      </c>
      <c r="W20" s="18">
        <f t="shared" si="13"/>
        <v>911</v>
      </c>
      <c r="X20" s="18">
        <f t="shared" si="13"/>
        <v>915</v>
      </c>
      <c r="Y20" s="18">
        <f t="shared" si="13"/>
        <v>910</v>
      </c>
      <c r="Z20" s="18">
        <f t="shared" si="13"/>
        <v>865</v>
      </c>
      <c r="AA20" s="18">
        <f t="shared" si="13"/>
        <v>856</v>
      </c>
      <c r="AB20" s="18">
        <f>SUM(AB21:AB22)</f>
        <v>842</v>
      </c>
      <c r="AC20" s="18">
        <f>SUM(AC21:AC22)</f>
        <v>818</v>
      </c>
      <c r="AD20" s="18">
        <f>SUM(AD21:AD22)</f>
        <v>783</v>
      </c>
      <c r="AE20" s="15">
        <f>'2004'!$C20</f>
        <v>711</v>
      </c>
      <c r="AF20" s="15">
        <f>'2005'!$C20</f>
        <v>683</v>
      </c>
      <c r="AG20" s="15">
        <f>'2006'!$C20</f>
        <v>620</v>
      </c>
      <c r="AH20" s="15"/>
      <c r="AI20" s="15"/>
      <c r="AJ20" s="15"/>
      <c r="AK20" s="19">
        <f>SUM(AK21:AK22)</f>
        <v>-24</v>
      </c>
    </row>
    <row r="21" spans="1:37" x14ac:dyDescent="0.2">
      <c r="A21" s="25" t="s">
        <v>26</v>
      </c>
      <c r="B21" s="14">
        <f>'1993'!B21</f>
        <v>242</v>
      </c>
      <c r="C21" s="15">
        <f>'1994'!B21</f>
        <v>235</v>
      </c>
      <c r="D21" s="15">
        <f>'1995'!B21</f>
        <v>224</v>
      </c>
      <c r="E21" s="15">
        <f>'1996'!B21</f>
        <v>224</v>
      </c>
      <c r="F21" s="15">
        <f>'1997'!B21</f>
        <v>224</v>
      </c>
      <c r="G21" s="15">
        <f>'1998'!B21</f>
        <v>221</v>
      </c>
      <c r="H21" s="15">
        <f>'1999'!B21</f>
        <v>221</v>
      </c>
      <c r="I21" s="15">
        <f>'2000'!B21</f>
        <v>213</v>
      </c>
      <c r="J21" s="15">
        <f>'2001'!B21</f>
        <v>212</v>
      </c>
      <c r="K21">
        <f>'2002'!B21</f>
        <v>203</v>
      </c>
      <c r="L21">
        <f>'2003'!B21</f>
        <v>199</v>
      </c>
      <c r="M21">
        <v>186</v>
      </c>
      <c r="N21" s="39">
        <v>185</v>
      </c>
      <c r="O21" s="39">
        <v>180</v>
      </c>
      <c r="S21" s="16">
        <f>M21-L21</f>
        <v>-13</v>
      </c>
      <c r="T21" s="14">
        <f>'1993'!C21</f>
        <v>635</v>
      </c>
      <c r="U21" s="15">
        <f>'1994'!C21</f>
        <v>627</v>
      </c>
      <c r="V21" s="15">
        <f>'1995'!C21</f>
        <v>618</v>
      </c>
      <c r="W21" s="15">
        <f>'1996'!C21</f>
        <v>583</v>
      </c>
      <c r="X21" s="15">
        <f>'1997'!C21</f>
        <v>612</v>
      </c>
      <c r="Y21" s="15">
        <f>'1998'!C21</f>
        <v>609</v>
      </c>
      <c r="Z21" s="15">
        <f>'1999'!C21</f>
        <v>580</v>
      </c>
      <c r="AA21" s="15">
        <f>'2000'!C21</f>
        <v>561</v>
      </c>
      <c r="AB21" s="15">
        <f>'2001'!C21</f>
        <v>546</v>
      </c>
      <c r="AC21" s="15">
        <f>'2002'!C21</f>
        <v>522</v>
      </c>
      <c r="AD21" s="15">
        <f>'2003'!C21</f>
        <v>502</v>
      </c>
      <c r="AE21" s="15">
        <f>'2004'!$C21</f>
        <v>453</v>
      </c>
      <c r="AF21" s="15">
        <f>'2005'!$C21</f>
        <v>444</v>
      </c>
      <c r="AG21" s="15">
        <f>'2006'!$C21</f>
        <v>413</v>
      </c>
      <c r="AH21" s="15"/>
      <c r="AI21" s="15"/>
      <c r="AJ21" s="15"/>
      <c r="AK21" s="16">
        <f t="shared" si="10"/>
        <v>-24</v>
      </c>
    </row>
    <row r="22" spans="1:37" x14ac:dyDescent="0.2">
      <c r="A22" s="25" t="s">
        <v>27</v>
      </c>
      <c r="B22" s="14">
        <f>'1993'!B22</f>
        <v>120</v>
      </c>
      <c r="C22" s="15">
        <f>'1994'!B22</f>
        <v>112</v>
      </c>
      <c r="D22" s="15">
        <f>'1995'!B22</f>
        <v>120</v>
      </c>
      <c r="E22" s="15">
        <f>'1996'!B22</f>
        <v>118</v>
      </c>
      <c r="F22" s="15">
        <f>'1997'!B22</f>
        <v>118</v>
      </c>
      <c r="G22" s="15">
        <f>'1998'!B22</f>
        <v>112</v>
      </c>
      <c r="H22" s="15">
        <f>'1999'!B22</f>
        <v>110</v>
      </c>
      <c r="I22" s="15">
        <f>'2000'!B22</f>
        <v>113</v>
      </c>
      <c r="J22" s="15">
        <f>'2001'!B22</f>
        <v>110</v>
      </c>
      <c r="K22">
        <f>'2002'!B22</f>
        <v>109</v>
      </c>
      <c r="L22">
        <f>'2003'!B22</f>
        <v>105</v>
      </c>
      <c r="M22">
        <v>98</v>
      </c>
      <c r="N22" s="39">
        <v>87</v>
      </c>
      <c r="O22" s="39">
        <v>82</v>
      </c>
      <c r="S22" s="16">
        <f>M22-L22</f>
        <v>-7</v>
      </c>
      <c r="T22" s="14">
        <f>'1993'!C22</f>
        <v>330</v>
      </c>
      <c r="U22" s="15">
        <f>'1994'!C22</f>
        <v>319</v>
      </c>
      <c r="V22" s="15">
        <f>'1995'!C22</f>
        <v>342</v>
      </c>
      <c r="W22" s="15">
        <f>'1996'!C22</f>
        <v>328</v>
      </c>
      <c r="X22" s="15">
        <f>'1997'!C22</f>
        <v>303</v>
      </c>
      <c r="Y22" s="15">
        <f>'1998'!C22</f>
        <v>301</v>
      </c>
      <c r="Z22" s="15">
        <f>'1999'!C22</f>
        <v>285</v>
      </c>
      <c r="AA22" s="15">
        <f>'2000'!C22</f>
        <v>295</v>
      </c>
      <c r="AB22" s="15">
        <f>'2001'!C22</f>
        <v>296</v>
      </c>
      <c r="AC22" s="15">
        <f>'2002'!C22</f>
        <v>296</v>
      </c>
      <c r="AD22" s="15">
        <f>'2003'!C22</f>
        <v>281</v>
      </c>
      <c r="AE22" s="15">
        <f>'2004'!$C22</f>
        <v>258</v>
      </c>
      <c r="AF22" s="15">
        <f>'2005'!$C22</f>
        <v>239</v>
      </c>
      <c r="AG22" s="15">
        <f>'2006'!$C22</f>
        <v>207</v>
      </c>
      <c r="AH22" s="15"/>
      <c r="AI22" s="15"/>
      <c r="AJ22" s="15"/>
      <c r="AK22" s="16">
        <f t="shared" si="10"/>
        <v>0</v>
      </c>
    </row>
    <row r="23" spans="1:37" x14ac:dyDescent="0.2">
      <c r="A23" s="17" t="s">
        <v>28</v>
      </c>
      <c r="B23" s="17">
        <f t="shared" ref="B23:H23" si="14">SUM(B24:B26)</f>
        <v>427</v>
      </c>
      <c r="C23" s="18">
        <f t="shared" si="14"/>
        <v>422</v>
      </c>
      <c r="D23" s="18">
        <f t="shared" si="14"/>
        <v>425</v>
      </c>
      <c r="E23" s="18">
        <f t="shared" si="14"/>
        <v>417</v>
      </c>
      <c r="F23" s="18">
        <f t="shared" si="14"/>
        <v>424</v>
      </c>
      <c r="G23" s="18">
        <f t="shared" si="14"/>
        <v>406</v>
      </c>
      <c r="H23" s="18">
        <f t="shared" si="14"/>
        <v>419</v>
      </c>
      <c r="I23" s="18">
        <f t="shared" ref="I23:S23" si="15">SUM(I24:I26)</f>
        <v>392</v>
      </c>
      <c r="J23" s="18">
        <f t="shared" si="15"/>
        <v>440</v>
      </c>
      <c r="K23" s="18">
        <f t="shared" si="15"/>
        <v>423</v>
      </c>
      <c r="L23" s="18">
        <f t="shared" si="15"/>
        <v>412</v>
      </c>
      <c r="M23" s="18">
        <f t="shared" si="15"/>
        <v>408</v>
      </c>
      <c r="N23" s="18">
        <f t="shared" si="15"/>
        <v>393</v>
      </c>
      <c r="O23" s="18">
        <f t="shared" si="15"/>
        <v>389</v>
      </c>
      <c r="P23" s="18">
        <f t="shared" si="15"/>
        <v>0</v>
      </c>
      <c r="Q23" s="18">
        <f t="shared" si="15"/>
        <v>0</v>
      </c>
      <c r="R23" s="18">
        <f t="shared" si="15"/>
        <v>0</v>
      </c>
      <c r="S23" s="19">
        <f t="shared" si="15"/>
        <v>-4</v>
      </c>
      <c r="T23" s="17">
        <f t="shared" ref="T23:AA23" si="16">SUM(T24:T26)</f>
        <v>1298</v>
      </c>
      <c r="U23" s="18">
        <f t="shared" si="16"/>
        <v>1244</v>
      </c>
      <c r="V23" s="18">
        <f t="shared" si="16"/>
        <v>1228</v>
      </c>
      <c r="W23" s="18">
        <f t="shared" si="16"/>
        <v>1212</v>
      </c>
      <c r="X23" s="18">
        <f t="shared" si="16"/>
        <v>1204</v>
      </c>
      <c r="Y23" s="18">
        <f t="shared" si="16"/>
        <v>1278</v>
      </c>
      <c r="Z23" s="18">
        <f t="shared" si="16"/>
        <v>1240</v>
      </c>
      <c r="AA23" s="18">
        <f t="shared" si="16"/>
        <v>1222</v>
      </c>
      <c r="AB23" s="18">
        <f>SUM(AB24:AB26)</f>
        <v>1200</v>
      </c>
      <c r="AC23" s="18">
        <f>SUM(AC24:AC26)</f>
        <v>1149</v>
      </c>
      <c r="AD23" s="18">
        <f>SUM(AD24:AD26)</f>
        <v>1082</v>
      </c>
      <c r="AE23" s="15">
        <f>'2004'!$C23</f>
        <v>1058</v>
      </c>
      <c r="AF23" s="15">
        <f>'2005'!$C23</f>
        <v>1136</v>
      </c>
      <c r="AG23" s="15">
        <f>'2006'!$C23</f>
        <v>1063</v>
      </c>
      <c r="AH23" s="15"/>
      <c r="AI23" s="15"/>
      <c r="AJ23" s="15"/>
      <c r="AK23" s="19">
        <f>SUM(AK24:AK26)</f>
        <v>-51</v>
      </c>
    </row>
    <row r="24" spans="1:37" x14ac:dyDescent="0.2">
      <c r="A24" s="25" t="s">
        <v>29</v>
      </c>
      <c r="B24" s="14">
        <f>'1993'!B24</f>
        <v>298</v>
      </c>
      <c r="C24" s="15">
        <f>'1994'!B24</f>
        <v>298</v>
      </c>
      <c r="D24" s="15">
        <f>'1995'!B24</f>
        <v>300</v>
      </c>
      <c r="E24" s="15">
        <f>'1996'!B24</f>
        <v>286</v>
      </c>
      <c r="F24" s="15">
        <f>'1997'!B24</f>
        <v>290</v>
      </c>
      <c r="G24" s="15">
        <f>'1998'!B24</f>
        <v>272</v>
      </c>
      <c r="H24" s="15">
        <f>'1999'!B24</f>
        <v>287</v>
      </c>
      <c r="I24" s="15">
        <f>'2000'!B24</f>
        <v>260</v>
      </c>
      <c r="J24" s="15">
        <f>'2001'!B24</f>
        <v>307</v>
      </c>
      <c r="K24">
        <f>'2002'!B24</f>
        <v>290</v>
      </c>
      <c r="L24">
        <f>'2003'!B24</f>
        <v>284</v>
      </c>
      <c r="M24">
        <v>285</v>
      </c>
      <c r="N24" s="39">
        <v>272</v>
      </c>
      <c r="O24" s="39">
        <v>268</v>
      </c>
      <c r="S24" s="16">
        <f>M24-L24</f>
        <v>1</v>
      </c>
      <c r="T24" s="14">
        <f>'1993'!C24</f>
        <v>900</v>
      </c>
      <c r="U24" s="15">
        <f>'1994'!C24</f>
        <v>858</v>
      </c>
      <c r="V24" s="15">
        <f>'1995'!C24</f>
        <v>862</v>
      </c>
      <c r="W24" s="15">
        <f>'1996'!C24</f>
        <v>832</v>
      </c>
      <c r="X24" s="15">
        <f>'1997'!C24</f>
        <v>820</v>
      </c>
      <c r="Y24" s="15">
        <f>'1998'!C24</f>
        <v>832</v>
      </c>
      <c r="Z24" s="15">
        <f>'1999'!C24</f>
        <v>820</v>
      </c>
      <c r="AA24" s="15">
        <f>'2000'!C24</f>
        <v>805</v>
      </c>
      <c r="AB24" s="15">
        <f>'2001'!C24</f>
        <v>789</v>
      </c>
      <c r="AC24" s="15">
        <f>'2002'!C24</f>
        <v>748</v>
      </c>
      <c r="AD24" s="15">
        <f>'2003'!C24</f>
        <v>716</v>
      </c>
      <c r="AE24" s="15">
        <f>'2004'!$C24</f>
        <v>700</v>
      </c>
      <c r="AF24" s="15">
        <f>'2005'!$C24</f>
        <v>775</v>
      </c>
      <c r="AG24" s="15">
        <f>'2006'!$C24</f>
        <v>702</v>
      </c>
      <c r="AH24" s="15"/>
      <c r="AI24" s="15"/>
      <c r="AJ24" s="15"/>
      <c r="AK24" s="16">
        <f t="shared" si="10"/>
        <v>-41</v>
      </c>
    </row>
    <row r="25" spans="1:37" x14ac:dyDescent="0.2">
      <c r="A25" s="25" t="s">
        <v>30</v>
      </c>
      <c r="B25" s="14">
        <f>'1993'!B25</f>
        <v>66</v>
      </c>
      <c r="C25" s="15">
        <f>'1994'!B25</f>
        <v>64</v>
      </c>
      <c r="D25" s="15">
        <f>'1995'!B25</f>
        <v>64</v>
      </c>
      <c r="E25" s="15">
        <f>'1996'!B25</f>
        <v>68</v>
      </c>
      <c r="F25" s="15">
        <f>'1997'!B25</f>
        <v>69</v>
      </c>
      <c r="G25" s="15">
        <f>'1998'!B25</f>
        <v>70</v>
      </c>
      <c r="H25" s="15">
        <f>'1999'!B25</f>
        <v>71</v>
      </c>
      <c r="I25" s="15">
        <f>'2000'!B25</f>
        <v>70</v>
      </c>
      <c r="J25" s="15">
        <f>'2001'!B25</f>
        <v>67</v>
      </c>
      <c r="K25">
        <f>'2002'!B25</f>
        <v>70</v>
      </c>
      <c r="L25">
        <f>'2003'!B25</f>
        <v>68</v>
      </c>
      <c r="M25">
        <v>65</v>
      </c>
      <c r="N25" s="39">
        <v>61</v>
      </c>
      <c r="O25" s="39">
        <v>61</v>
      </c>
      <c r="S25" s="16">
        <f>M25-L25</f>
        <v>-3</v>
      </c>
      <c r="T25" s="14">
        <f>'1993'!C25</f>
        <v>200</v>
      </c>
      <c r="U25" s="15">
        <f>'1994'!C25</f>
        <v>199</v>
      </c>
      <c r="V25" s="15">
        <f>'1995'!C25</f>
        <v>190</v>
      </c>
      <c r="W25" s="15">
        <f>'1996'!C25</f>
        <v>199</v>
      </c>
      <c r="X25" s="15">
        <f>'1997'!C25</f>
        <v>201</v>
      </c>
      <c r="Y25" s="15">
        <f>'1998'!C25</f>
        <v>212</v>
      </c>
      <c r="Z25" s="15">
        <f>'1999'!C25</f>
        <v>212</v>
      </c>
      <c r="AA25" s="15">
        <f>'2000'!C25</f>
        <v>210</v>
      </c>
      <c r="AB25" s="15">
        <f>'2001'!C25</f>
        <v>205</v>
      </c>
      <c r="AC25" s="15">
        <f>'2002'!C25</f>
        <v>210</v>
      </c>
      <c r="AD25" s="15">
        <f>'2003'!C25</f>
        <v>182</v>
      </c>
      <c r="AE25" s="15">
        <f>'2004'!$C25</f>
        <v>180</v>
      </c>
      <c r="AF25" s="15">
        <f>'2005'!$C25</f>
        <v>172</v>
      </c>
      <c r="AG25" s="15">
        <f>'2006'!$C25</f>
        <v>177</v>
      </c>
      <c r="AH25" s="15"/>
      <c r="AI25" s="15"/>
      <c r="AJ25" s="15"/>
      <c r="AK25" s="16">
        <f t="shared" si="10"/>
        <v>5</v>
      </c>
    </row>
    <row r="26" spans="1:37" x14ac:dyDescent="0.2">
      <c r="A26" s="25" t="s">
        <v>31</v>
      </c>
      <c r="B26" s="14">
        <f>'1993'!B26</f>
        <v>63</v>
      </c>
      <c r="C26" s="15">
        <f>'1994'!B26</f>
        <v>60</v>
      </c>
      <c r="D26" s="15">
        <f>'1995'!B26</f>
        <v>61</v>
      </c>
      <c r="E26" s="15">
        <f>'1996'!B26</f>
        <v>63</v>
      </c>
      <c r="F26" s="15">
        <f>'1997'!B26</f>
        <v>65</v>
      </c>
      <c r="G26" s="15">
        <f>'1998'!B26</f>
        <v>64</v>
      </c>
      <c r="H26" s="15">
        <f>'1999'!B26</f>
        <v>61</v>
      </c>
      <c r="I26" s="15">
        <f>'2000'!B26</f>
        <v>62</v>
      </c>
      <c r="J26" s="15">
        <f>'2001'!B26</f>
        <v>66</v>
      </c>
      <c r="K26">
        <f>'2002'!B26</f>
        <v>63</v>
      </c>
      <c r="L26">
        <f>'2003'!B26</f>
        <v>60</v>
      </c>
      <c r="M26">
        <v>58</v>
      </c>
      <c r="N26" s="39">
        <v>60</v>
      </c>
      <c r="O26" s="39">
        <v>60</v>
      </c>
      <c r="S26" s="16">
        <f>M26-L26</f>
        <v>-2</v>
      </c>
      <c r="T26" s="14">
        <f>'1993'!C26</f>
        <v>198</v>
      </c>
      <c r="U26" s="15">
        <f>'1994'!C26</f>
        <v>187</v>
      </c>
      <c r="V26" s="15">
        <f>'1995'!C26</f>
        <v>176</v>
      </c>
      <c r="W26" s="15">
        <f>'1996'!C26</f>
        <v>181</v>
      </c>
      <c r="X26" s="15">
        <f>'1997'!C26</f>
        <v>183</v>
      </c>
      <c r="Y26" s="15">
        <f>'1998'!C26</f>
        <v>234</v>
      </c>
      <c r="Z26" s="15">
        <f>'1999'!C26</f>
        <v>208</v>
      </c>
      <c r="AA26" s="15">
        <f>'2000'!C26</f>
        <v>207</v>
      </c>
      <c r="AB26" s="15">
        <f>'2001'!C26</f>
        <v>206</v>
      </c>
      <c r="AC26" s="15">
        <f>'2002'!C26</f>
        <v>191</v>
      </c>
      <c r="AD26" s="15">
        <f>'2003'!C26</f>
        <v>184</v>
      </c>
      <c r="AE26" s="15">
        <f>'2004'!$C26</f>
        <v>178</v>
      </c>
      <c r="AF26" s="15">
        <f>'2005'!$C26</f>
        <v>189</v>
      </c>
      <c r="AG26" s="15">
        <f>'2006'!$C26</f>
        <v>184</v>
      </c>
      <c r="AH26" s="15"/>
      <c r="AI26" s="15"/>
      <c r="AJ26" s="15"/>
      <c r="AK26" s="16">
        <f t="shared" si="10"/>
        <v>-15</v>
      </c>
    </row>
    <row r="27" spans="1:37" x14ac:dyDescent="0.2">
      <c r="A27" s="17" t="s">
        <v>32</v>
      </c>
      <c r="B27" s="17">
        <f t="shared" ref="B27:H27" si="17">SUM(B28:B30)</f>
        <v>270</v>
      </c>
      <c r="C27" s="18">
        <f t="shared" si="17"/>
        <v>267</v>
      </c>
      <c r="D27" s="18">
        <f t="shared" si="17"/>
        <v>272</v>
      </c>
      <c r="E27" s="18">
        <f t="shared" si="17"/>
        <v>268</v>
      </c>
      <c r="F27" s="18">
        <f t="shared" si="17"/>
        <v>265</v>
      </c>
      <c r="G27" s="18">
        <f t="shared" si="17"/>
        <v>264</v>
      </c>
      <c r="H27" s="18">
        <f t="shared" si="17"/>
        <v>258</v>
      </c>
      <c r="I27" s="18">
        <f t="shared" ref="I27:S27" si="18">SUM(I28:I30)</f>
        <v>256</v>
      </c>
      <c r="J27" s="18">
        <f t="shared" si="18"/>
        <v>254</v>
      </c>
      <c r="K27" s="18">
        <f t="shared" si="18"/>
        <v>258</v>
      </c>
      <c r="L27" s="18">
        <f t="shared" si="18"/>
        <v>258</v>
      </c>
      <c r="M27" s="18">
        <f t="shared" si="18"/>
        <v>255</v>
      </c>
      <c r="N27" s="18">
        <f t="shared" si="18"/>
        <v>255</v>
      </c>
      <c r="O27" s="18">
        <f t="shared" si="18"/>
        <v>257</v>
      </c>
      <c r="P27" s="18">
        <f t="shared" si="18"/>
        <v>0</v>
      </c>
      <c r="Q27" s="18">
        <f t="shared" si="18"/>
        <v>0</v>
      </c>
      <c r="R27" s="18">
        <f t="shared" si="18"/>
        <v>0</v>
      </c>
      <c r="S27" s="19">
        <f t="shared" si="18"/>
        <v>-3</v>
      </c>
      <c r="T27" s="17">
        <f t="shared" ref="T27:AA27" si="19">SUM(T28:T30)</f>
        <v>845</v>
      </c>
      <c r="U27" s="18">
        <f t="shared" si="19"/>
        <v>839</v>
      </c>
      <c r="V27" s="18">
        <f t="shared" si="19"/>
        <v>831</v>
      </c>
      <c r="W27" s="18">
        <f t="shared" si="19"/>
        <v>840</v>
      </c>
      <c r="X27" s="18">
        <f t="shared" si="19"/>
        <v>841</v>
      </c>
      <c r="Y27" s="18">
        <f t="shared" si="19"/>
        <v>830</v>
      </c>
      <c r="Z27" s="18">
        <f t="shared" si="19"/>
        <v>812</v>
      </c>
      <c r="AA27" s="18">
        <f t="shared" si="19"/>
        <v>778</v>
      </c>
      <c r="AB27" s="18">
        <f>SUM(AB28:AB30)</f>
        <v>755</v>
      </c>
      <c r="AC27" s="18">
        <f>SUM(AC28:AC30)</f>
        <v>773</v>
      </c>
      <c r="AD27" s="18">
        <f>SUM(AD28:AD30)</f>
        <v>755</v>
      </c>
      <c r="AE27" s="15">
        <f>'2004'!$C27</f>
        <v>732</v>
      </c>
      <c r="AF27" s="15">
        <f>'2005'!$C27</f>
        <v>733</v>
      </c>
      <c r="AG27" s="15">
        <f>'2006'!$C27</f>
        <v>746</v>
      </c>
      <c r="AH27" s="15"/>
      <c r="AI27" s="15"/>
      <c r="AJ27" s="15"/>
      <c r="AK27" s="19">
        <f>SUM(AK28:AK30)</f>
        <v>18</v>
      </c>
    </row>
    <row r="28" spans="1:37" x14ac:dyDescent="0.2">
      <c r="A28" s="25" t="s">
        <v>33</v>
      </c>
      <c r="B28" s="14">
        <f>'1993'!B28</f>
        <v>158</v>
      </c>
      <c r="C28" s="15">
        <f>'1994'!B28</f>
        <v>158</v>
      </c>
      <c r="D28" s="15">
        <f>'1995'!B28</f>
        <v>159</v>
      </c>
      <c r="E28" s="15">
        <f>'1996'!B28</f>
        <v>157</v>
      </c>
      <c r="F28" s="15">
        <f>'1997'!B28</f>
        <v>158</v>
      </c>
      <c r="G28" s="15">
        <f>'1998'!B28</f>
        <v>157</v>
      </c>
      <c r="H28" s="15">
        <f>'1999'!B28</f>
        <v>155</v>
      </c>
      <c r="I28" s="15">
        <f>'2000'!B28</f>
        <v>155</v>
      </c>
      <c r="J28" s="15">
        <f>'2001'!B28</f>
        <v>154</v>
      </c>
      <c r="K28">
        <f>'2002'!B28</f>
        <v>158</v>
      </c>
      <c r="L28">
        <f>'2003'!B28</f>
        <v>157</v>
      </c>
      <c r="M28">
        <v>155</v>
      </c>
      <c r="N28" s="39">
        <v>155</v>
      </c>
      <c r="O28" s="39">
        <v>158</v>
      </c>
      <c r="S28" s="16">
        <f>M28-L28</f>
        <v>-2</v>
      </c>
      <c r="T28" s="14">
        <f>'1993'!C28</f>
        <v>519</v>
      </c>
      <c r="U28" s="15">
        <f>'1994'!C28</f>
        <v>508</v>
      </c>
      <c r="V28" s="15">
        <f>'1995'!C28</f>
        <v>494</v>
      </c>
      <c r="W28" s="15">
        <f>'1996'!C28</f>
        <v>498</v>
      </c>
      <c r="X28" s="15">
        <f>'1997'!C28</f>
        <v>511</v>
      </c>
      <c r="Y28" s="15">
        <f>'1998'!C28</f>
        <v>507</v>
      </c>
      <c r="Z28" s="15">
        <f>'1999'!C28</f>
        <v>495</v>
      </c>
      <c r="AA28" s="15">
        <f>'2000'!C28</f>
        <v>467</v>
      </c>
      <c r="AB28" s="15">
        <f>'2001'!C28</f>
        <v>454</v>
      </c>
      <c r="AC28" s="15">
        <f>'2002'!C28</f>
        <v>463</v>
      </c>
      <c r="AD28" s="15">
        <f>'2003'!C28</f>
        <v>446</v>
      </c>
      <c r="AE28" s="15">
        <f>'2004'!$C28</f>
        <v>437</v>
      </c>
      <c r="AF28" s="15">
        <f>'2005'!$C28</f>
        <v>437</v>
      </c>
      <c r="AG28" s="15">
        <f>'2006'!$C28</f>
        <v>440</v>
      </c>
      <c r="AH28" s="15"/>
      <c r="AI28" s="15"/>
      <c r="AJ28" s="15"/>
      <c r="AK28" s="16">
        <f t="shared" si="10"/>
        <v>9</v>
      </c>
    </row>
    <row r="29" spans="1:37" x14ac:dyDescent="0.2">
      <c r="A29" s="25" t="s">
        <v>34</v>
      </c>
      <c r="B29" s="14">
        <f>'1993'!B29</f>
        <v>74</v>
      </c>
      <c r="C29" s="15">
        <f>'1994'!B29</f>
        <v>73</v>
      </c>
      <c r="D29" s="15">
        <f>'1995'!B29</f>
        <v>73</v>
      </c>
      <c r="E29" s="15">
        <f>'1996'!B29</f>
        <v>72</v>
      </c>
      <c r="F29" s="15">
        <f>'1997'!B29</f>
        <v>70</v>
      </c>
      <c r="G29" s="15">
        <f>'1998'!B29</f>
        <v>70</v>
      </c>
      <c r="H29" s="15">
        <f>'1999'!B29</f>
        <v>68</v>
      </c>
      <c r="I29" s="15">
        <f>'2000'!B29</f>
        <v>68</v>
      </c>
      <c r="J29" s="15">
        <f>'2001'!B29</f>
        <v>67</v>
      </c>
      <c r="K29">
        <f>'2002'!B29</f>
        <v>65</v>
      </c>
      <c r="L29">
        <f>'2003'!B29</f>
        <v>64</v>
      </c>
      <c r="M29">
        <v>66</v>
      </c>
      <c r="N29" s="39">
        <v>66</v>
      </c>
      <c r="O29" s="39">
        <v>64</v>
      </c>
      <c r="S29" s="16">
        <f>M29-L29</f>
        <v>2</v>
      </c>
      <c r="T29" s="14">
        <f>'1993'!C29</f>
        <v>215</v>
      </c>
      <c r="U29" s="15">
        <f>'1994'!C29</f>
        <v>224</v>
      </c>
      <c r="V29" s="15">
        <f>'1995'!C29</f>
        <v>214</v>
      </c>
      <c r="W29" s="15">
        <f>'1996'!C29</f>
        <v>225</v>
      </c>
      <c r="X29" s="15">
        <f>'1997'!C29</f>
        <v>223</v>
      </c>
      <c r="Y29" s="15">
        <f>'1998'!C29</f>
        <v>219</v>
      </c>
      <c r="Z29" s="15">
        <f>'1999'!C29</f>
        <v>213</v>
      </c>
      <c r="AA29" s="15">
        <f>'2000'!C29</f>
        <v>210</v>
      </c>
      <c r="AB29" s="15">
        <f>'2001'!C29</f>
        <v>210</v>
      </c>
      <c r="AC29" s="15">
        <f>'2002'!C29</f>
        <v>204</v>
      </c>
      <c r="AD29" s="15">
        <f>'2003'!C29</f>
        <v>199</v>
      </c>
      <c r="AE29" s="15">
        <f>'2004'!$C29</f>
        <v>197</v>
      </c>
      <c r="AF29" s="15">
        <f>'2005'!$C29</f>
        <v>198</v>
      </c>
      <c r="AG29" s="15">
        <f>'2006'!$C29</f>
        <v>203</v>
      </c>
      <c r="AH29" s="15"/>
      <c r="AI29" s="15"/>
      <c r="AJ29" s="15"/>
      <c r="AK29" s="16">
        <f t="shared" si="10"/>
        <v>-6</v>
      </c>
    </row>
    <row r="30" spans="1:37" x14ac:dyDescent="0.2">
      <c r="A30" s="25" t="s">
        <v>35</v>
      </c>
      <c r="B30" s="14">
        <f>'1993'!B30</f>
        <v>38</v>
      </c>
      <c r="C30" s="15">
        <f>'1994'!B30</f>
        <v>36</v>
      </c>
      <c r="D30" s="15">
        <f>'1995'!B30</f>
        <v>40</v>
      </c>
      <c r="E30" s="15">
        <f>'1996'!B30</f>
        <v>39</v>
      </c>
      <c r="F30" s="15">
        <f>'1997'!B30</f>
        <v>37</v>
      </c>
      <c r="G30" s="15">
        <f>'1998'!B30</f>
        <v>37</v>
      </c>
      <c r="H30" s="15">
        <f>'1999'!B30</f>
        <v>35</v>
      </c>
      <c r="I30" s="15">
        <f>'2000'!B30</f>
        <v>33</v>
      </c>
      <c r="J30" s="15">
        <f>'2001'!B30</f>
        <v>33</v>
      </c>
      <c r="K30">
        <f>'2002'!B30</f>
        <v>35</v>
      </c>
      <c r="L30">
        <f>'2003'!B30</f>
        <v>37</v>
      </c>
      <c r="M30">
        <v>34</v>
      </c>
      <c r="N30" s="39">
        <v>34</v>
      </c>
      <c r="O30" s="39">
        <v>35</v>
      </c>
      <c r="S30" s="16">
        <f>M30-L30</f>
        <v>-3</v>
      </c>
      <c r="T30" s="14">
        <f>'1993'!C30</f>
        <v>111</v>
      </c>
      <c r="U30" s="15">
        <f>'1994'!C30</f>
        <v>107</v>
      </c>
      <c r="V30" s="15">
        <f>'1995'!C30</f>
        <v>123</v>
      </c>
      <c r="W30" s="15">
        <f>'1996'!C30</f>
        <v>117</v>
      </c>
      <c r="X30" s="15">
        <f>'1997'!C30</f>
        <v>107</v>
      </c>
      <c r="Y30" s="15">
        <f>'1998'!C30</f>
        <v>104</v>
      </c>
      <c r="Z30" s="15">
        <f>'1999'!C30</f>
        <v>104</v>
      </c>
      <c r="AA30" s="15">
        <f>'2000'!C30</f>
        <v>101</v>
      </c>
      <c r="AB30" s="15">
        <f>'2001'!C30</f>
        <v>91</v>
      </c>
      <c r="AC30" s="15">
        <f>'2002'!C30</f>
        <v>106</v>
      </c>
      <c r="AD30" s="15">
        <f>'2003'!C30</f>
        <v>110</v>
      </c>
      <c r="AE30" s="15">
        <f>'2004'!$C30</f>
        <v>98</v>
      </c>
      <c r="AF30" s="15">
        <f>'2005'!$C30</f>
        <v>98</v>
      </c>
      <c r="AG30" s="15">
        <f>'2006'!$C30</f>
        <v>103</v>
      </c>
      <c r="AH30" s="15"/>
      <c r="AI30" s="15"/>
      <c r="AJ30" s="15"/>
      <c r="AK30" s="16">
        <f t="shared" si="10"/>
        <v>15</v>
      </c>
    </row>
    <row r="31" spans="1:37" x14ac:dyDescent="0.2">
      <c r="A31" s="17" t="s">
        <v>36</v>
      </c>
      <c r="B31" s="17">
        <f t="shared" ref="B31:AK31" si="20">SUM(B32:B33)</f>
        <v>208</v>
      </c>
      <c r="C31" s="18">
        <f t="shared" si="20"/>
        <v>207</v>
      </c>
      <c r="D31" s="18">
        <f t="shared" si="20"/>
        <v>189</v>
      </c>
      <c r="E31" s="18">
        <f t="shared" si="20"/>
        <v>192</v>
      </c>
      <c r="F31" s="18">
        <f t="shared" si="20"/>
        <v>198</v>
      </c>
      <c r="G31" s="18">
        <f t="shared" si="20"/>
        <v>194</v>
      </c>
      <c r="H31" s="18">
        <f t="shared" si="20"/>
        <v>195</v>
      </c>
      <c r="I31" s="18">
        <f t="shared" si="20"/>
        <v>187</v>
      </c>
      <c r="J31" s="18">
        <f t="shared" ref="J31:R31" si="21">SUM(J32:J33)</f>
        <v>185</v>
      </c>
      <c r="K31" s="18">
        <f t="shared" si="21"/>
        <v>188</v>
      </c>
      <c r="L31" s="18">
        <f t="shared" si="21"/>
        <v>182</v>
      </c>
      <c r="M31" s="18">
        <f t="shared" si="21"/>
        <v>172</v>
      </c>
      <c r="N31" s="18">
        <f t="shared" si="21"/>
        <v>169</v>
      </c>
      <c r="O31" s="18">
        <f t="shared" si="21"/>
        <v>169</v>
      </c>
      <c r="P31" s="18">
        <f t="shared" si="21"/>
        <v>0</v>
      </c>
      <c r="Q31" s="18">
        <f t="shared" si="21"/>
        <v>0</v>
      </c>
      <c r="R31" s="18">
        <f t="shared" si="21"/>
        <v>0</v>
      </c>
      <c r="S31" s="19">
        <f t="shared" si="20"/>
        <v>-10</v>
      </c>
      <c r="T31" s="17">
        <f t="shared" si="20"/>
        <v>615</v>
      </c>
      <c r="U31" s="18">
        <f t="shared" si="20"/>
        <v>602</v>
      </c>
      <c r="V31" s="18">
        <f t="shared" si="20"/>
        <v>569</v>
      </c>
      <c r="W31" s="18">
        <f t="shared" si="20"/>
        <v>540</v>
      </c>
      <c r="X31" s="18">
        <f t="shared" si="20"/>
        <v>546</v>
      </c>
      <c r="Y31" s="18">
        <f t="shared" si="20"/>
        <v>537</v>
      </c>
      <c r="Z31" s="18">
        <f t="shared" si="20"/>
        <v>529</v>
      </c>
      <c r="AA31" s="18">
        <f t="shared" si="20"/>
        <v>507</v>
      </c>
      <c r="AB31" s="18">
        <f>SUM(AB32:AB33)</f>
        <v>483</v>
      </c>
      <c r="AC31" s="18">
        <f>SUM(AC32:AC33)</f>
        <v>488</v>
      </c>
      <c r="AD31" s="18">
        <f>SUM(AD32:AD33)</f>
        <v>453</v>
      </c>
      <c r="AE31" s="15">
        <f>'2004'!$C31</f>
        <v>434</v>
      </c>
      <c r="AF31" s="15">
        <f>'2005'!$C31</f>
        <v>431</v>
      </c>
      <c r="AG31" s="15">
        <f>'2006'!$C31</f>
        <v>450</v>
      </c>
      <c r="AH31" s="15"/>
      <c r="AI31" s="15"/>
      <c r="AJ31" s="15"/>
      <c r="AK31" s="19">
        <f t="shared" si="20"/>
        <v>5</v>
      </c>
    </row>
    <row r="32" spans="1:37" x14ac:dyDescent="0.2">
      <c r="A32" s="25" t="s">
        <v>37</v>
      </c>
      <c r="B32" s="14">
        <f>'1993'!B32</f>
        <v>172</v>
      </c>
      <c r="C32" s="15">
        <f>'1994'!B32</f>
        <v>169</v>
      </c>
      <c r="D32" s="15">
        <f>'1995'!B32</f>
        <v>156</v>
      </c>
      <c r="E32" s="15">
        <f>'1996'!B32</f>
        <v>156</v>
      </c>
      <c r="F32" s="15">
        <f>'1997'!B32</f>
        <v>157</v>
      </c>
      <c r="G32" s="15">
        <f>'1998'!B32</f>
        <v>153</v>
      </c>
      <c r="H32" s="15">
        <f>'1999'!B32</f>
        <v>156</v>
      </c>
      <c r="I32" s="15">
        <f>'2000'!B32</f>
        <v>150</v>
      </c>
      <c r="J32" s="15">
        <f>'2001'!B32</f>
        <v>147</v>
      </c>
      <c r="K32">
        <f>'2002'!B32</f>
        <v>150</v>
      </c>
      <c r="L32">
        <f>'2003'!B32</f>
        <v>146</v>
      </c>
      <c r="M32">
        <v>140</v>
      </c>
      <c r="N32" s="39">
        <v>138</v>
      </c>
      <c r="O32" s="39">
        <v>139</v>
      </c>
      <c r="S32" s="16">
        <f>M32-L32</f>
        <v>-6</v>
      </c>
      <c r="T32" s="14">
        <f>'1993'!C32</f>
        <v>493</v>
      </c>
      <c r="U32" s="15">
        <f>'1994'!C32</f>
        <v>477</v>
      </c>
      <c r="V32" s="15">
        <f>'1995'!C32</f>
        <v>444</v>
      </c>
      <c r="W32" s="15">
        <f>'1996'!C32</f>
        <v>419</v>
      </c>
      <c r="X32" s="15">
        <f>'1997'!C32</f>
        <v>427</v>
      </c>
      <c r="Y32" s="15">
        <f>'1998'!C32</f>
        <v>420</v>
      </c>
      <c r="Z32" s="15">
        <f>'1999'!C32</f>
        <v>413</v>
      </c>
      <c r="AA32" s="15">
        <f>'2000'!C32</f>
        <v>399</v>
      </c>
      <c r="AB32" s="15">
        <f>'2001'!C32</f>
        <v>378</v>
      </c>
      <c r="AC32" s="15">
        <f>'2002'!C32</f>
        <v>384</v>
      </c>
      <c r="AD32" s="15">
        <f>'2003'!C32</f>
        <v>361</v>
      </c>
      <c r="AE32" s="15">
        <f>'2004'!$C32</f>
        <v>357</v>
      </c>
      <c r="AF32" s="15">
        <f>'2005'!$C32</f>
        <v>347</v>
      </c>
      <c r="AG32" s="15">
        <f>'2006'!$C32</f>
        <v>365</v>
      </c>
      <c r="AH32" s="15"/>
      <c r="AI32" s="15"/>
      <c r="AJ32" s="15"/>
      <c r="AK32" s="16">
        <f t="shared" si="10"/>
        <v>6</v>
      </c>
    </row>
    <row r="33" spans="1:37" x14ac:dyDescent="0.2">
      <c r="A33" s="25" t="s">
        <v>38</v>
      </c>
      <c r="B33" s="14">
        <f>'1993'!B33</f>
        <v>36</v>
      </c>
      <c r="C33" s="15">
        <f>'1994'!B33</f>
        <v>38</v>
      </c>
      <c r="D33" s="15">
        <f>'1995'!B33</f>
        <v>33</v>
      </c>
      <c r="E33" s="15">
        <f>'1996'!B33</f>
        <v>36</v>
      </c>
      <c r="F33" s="15">
        <f>'1997'!B33</f>
        <v>41</v>
      </c>
      <c r="G33" s="15">
        <f>'1998'!B33</f>
        <v>41</v>
      </c>
      <c r="H33" s="15">
        <f>'1999'!B33</f>
        <v>39</v>
      </c>
      <c r="I33" s="15">
        <f>'2000'!B33</f>
        <v>37</v>
      </c>
      <c r="J33" s="15">
        <f>'2001'!B33</f>
        <v>38</v>
      </c>
      <c r="K33">
        <f>'2002'!B33</f>
        <v>38</v>
      </c>
      <c r="L33">
        <f>'2003'!B33</f>
        <v>36</v>
      </c>
      <c r="M33">
        <v>32</v>
      </c>
      <c r="N33" s="39">
        <v>31</v>
      </c>
      <c r="O33" s="39">
        <v>30</v>
      </c>
      <c r="S33" s="16">
        <f>M33-L33</f>
        <v>-4</v>
      </c>
      <c r="T33" s="14">
        <f>'1993'!C33</f>
        <v>122</v>
      </c>
      <c r="U33" s="15">
        <f>'1994'!C33</f>
        <v>125</v>
      </c>
      <c r="V33" s="15">
        <f>'1995'!C33</f>
        <v>125</v>
      </c>
      <c r="W33" s="15">
        <f>'1996'!C33</f>
        <v>121</v>
      </c>
      <c r="X33" s="15">
        <f>'1997'!C33</f>
        <v>119</v>
      </c>
      <c r="Y33" s="15">
        <f>'1998'!C33</f>
        <v>117</v>
      </c>
      <c r="Z33" s="15">
        <f>'1999'!C33</f>
        <v>116</v>
      </c>
      <c r="AA33" s="15">
        <f>'2000'!C33</f>
        <v>108</v>
      </c>
      <c r="AB33" s="15">
        <f>'2001'!C33</f>
        <v>105</v>
      </c>
      <c r="AC33" s="15">
        <f>'2002'!C33</f>
        <v>104</v>
      </c>
      <c r="AD33" s="15">
        <f>'2003'!C33</f>
        <v>92</v>
      </c>
      <c r="AE33" s="15">
        <f>'2004'!$C33</f>
        <v>77</v>
      </c>
      <c r="AF33" s="15">
        <f>'2005'!$C33</f>
        <v>84</v>
      </c>
      <c r="AG33" s="15">
        <f>'2006'!$C33</f>
        <v>85</v>
      </c>
      <c r="AH33" s="15"/>
      <c r="AI33" s="15"/>
      <c r="AJ33" s="15"/>
      <c r="AK33" s="16">
        <f t="shared" si="10"/>
        <v>-1</v>
      </c>
    </row>
    <row r="34" spans="1:37" x14ac:dyDescent="0.2">
      <c r="A34" s="17" t="s">
        <v>39</v>
      </c>
      <c r="B34" s="17">
        <f t="shared" ref="B34:H34" si="22">SUM(B35:B37)</f>
        <v>160</v>
      </c>
      <c r="C34" s="18">
        <f t="shared" si="22"/>
        <v>175</v>
      </c>
      <c r="D34" s="18">
        <f t="shared" si="22"/>
        <v>173</v>
      </c>
      <c r="E34" s="18">
        <f t="shared" si="22"/>
        <v>177</v>
      </c>
      <c r="F34" s="18">
        <f t="shared" si="22"/>
        <v>173</v>
      </c>
      <c r="G34" s="18">
        <f t="shared" si="22"/>
        <v>170</v>
      </c>
      <c r="H34" s="18">
        <f t="shared" si="22"/>
        <v>170</v>
      </c>
      <c r="I34" s="18">
        <f t="shared" ref="I34:S34" si="23">SUM(I35:I37)</f>
        <v>173</v>
      </c>
      <c r="J34" s="18">
        <f t="shared" si="23"/>
        <v>173</v>
      </c>
      <c r="K34" s="18">
        <f t="shared" si="23"/>
        <v>172</v>
      </c>
      <c r="L34" s="18">
        <f t="shared" si="23"/>
        <v>160</v>
      </c>
      <c r="M34" s="18">
        <f t="shared" si="23"/>
        <v>163</v>
      </c>
      <c r="N34" s="18">
        <f t="shared" si="23"/>
        <v>161</v>
      </c>
      <c r="O34" s="18">
        <f t="shared" si="23"/>
        <v>159</v>
      </c>
      <c r="P34" s="18">
        <f t="shared" si="23"/>
        <v>0</v>
      </c>
      <c r="Q34" s="18">
        <f t="shared" si="23"/>
        <v>0</v>
      </c>
      <c r="R34" s="18">
        <f t="shared" si="23"/>
        <v>0</v>
      </c>
      <c r="S34" s="19">
        <f t="shared" si="23"/>
        <v>3</v>
      </c>
      <c r="T34" s="17">
        <f t="shared" ref="T34:AA34" si="24">SUM(T35:T37)</f>
        <v>641</v>
      </c>
      <c r="U34" s="18">
        <f t="shared" si="24"/>
        <v>615</v>
      </c>
      <c r="V34" s="18">
        <f t="shared" si="24"/>
        <v>595</v>
      </c>
      <c r="W34" s="18">
        <f t="shared" si="24"/>
        <v>542</v>
      </c>
      <c r="X34" s="18">
        <f t="shared" si="24"/>
        <v>554</v>
      </c>
      <c r="Y34" s="18">
        <f t="shared" si="24"/>
        <v>566</v>
      </c>
      <c r="Z34" s="18">
        <f t="shared" si="24"/>
        <v>568</v>
      </c>
      <c r="AA34" s="18">
        <f t="shared" si="24"/>
        <v>564</v>
      </c>
      <c r="AB34" s="18">
        <f>SUM(AB35:AB37)</f>
        <v>520</v>
      </c>
      <c r="AC34" s="18">
        <f>SUM(AC35:AC37)</f>
        <v>506</v>
      </c>
      <c r="AD34" s="18">
        <f>SUM(AD35:AD37)</f>
        <v>456</v>
      </c>
      <c r="AE34" s="15">
        <f>'2004'!$C34</f>
        <v>454</v>
      </c>
      <c r="AF34" s="15">
        <f>'2005'!$C34</f>
        <v>430</v>
      </c>
      <c r="AG34" s="15">
        <f>'2006'!$C34</f>
        <v>419</v>
      </c>
      <c r="AH34" s="15"/>
      <c r="AI34" s="15"/>
      <c r="AJ34" s="15"/>
      <c r="AK34" s="19">
        <f>SUM(AK35:AK37)</f>
        <v>-14</v>
      </c>
    </row>
    <row r="35" spans="1:37" x14ac:dyDescent="0.2">
      <c r="A35" s="25" t="s">
        <v>40</v>
      </c>
      <c r="B35" s="14">
        <f>'1993'!B35</f>
        <v>115</v>
      </c>
      <c r="C35" s="15">
        <f>'1994'!B35</f>
        <v>129</v>
      </c>
      <c r="D35" s="15">
        <f>'1995'!B35</f>
        <v>128</v>
      </c>
      <c r="E35" s="15">
        <f>'1996'!B35</f>
        <v>132</v>
      </c>
      <c r="F35" s="15">
        <f>'1997'!B35</f>
        <v>130</v>
      </c>
      <c r="G35" s="15">
        <f>'1998'!B35</f>
        <v>130</v>
      </c>
      <c r="H35" s="15">
        <f>'1999'!B35</f>
        <v>130</v>
      </c>
      <c r="I35" s="15">
        <f>'2000'!B35</f>
        <v>133</v>
      </c>
      <c r="J35" s="15">
        <f>'2001'!B35</f>
        <v>133</v>
      </c>
      <c r="K35">
        <f>'2002'!B35</f>
        <v>130</v>
      </c>
      <c r="L35">
        <f>'2003'!B35</f>
        <v>123</v>
      </c>
      <c r="M35">
        <v>123</v>
      </c>
      <c r="N35" s="39">
        <v>121</v>
      </c>
      <c r="O35" s="39">
        <v>119</v>
      </c>
      <c r="S35" s="16">
        <f>M35-L35</f>
        <v>0</v>
      </c>
      <c r="T35" s="14">
        <f>'1993'!C35</f>
        <v>458</v>
      </c>
      <c r="U35" s="15">
        <f>'1994'!C35</f>
        <v>431</v>
      </c>
      <c r="V35" s="15">
        <f>'1995'!C35</f>
        <v>428</v>
      </c>
      <c r="W35" s="15">
        <f>'1996'!C35</f>
        <v>402</v>
      </c>
      <c r="X35" s="15">
        <f>'1997'!C35</f>
        <v>418</v>
      </c>
      <c r="Y35" s="15">
        <f>'1998'!C35</f>
        <v>426</v>
      </c>
      <c r="Z35" s="15">
        <f>'1999'!C35</f>
        <v>424</v>
      </c>
      <c r="AA35" s="15">
        <f>'2000'!C35</f>
        <v>421</v>
      </c>
      <c r="AB35" s="15">
        <f>'2001'!C35</f>
        <v>382</v>
      </c>
      <c r="AC35" s="15">
        <f>'2002'!C35</f>
        <v>370</v>
      </c>
      <c r="AD35" s="15">
        <f>'2003'!C35</f>
        <v>340</v>
      </c>
      <c r="AE35" s="15">
        <f>'2004'!$C35</f>
        <v>331</v>
      </c>
      <c r="AF35" s="15">
        <f>'2005'!$C35</f>
        <v>322</v>
      </c>
      <c r="AG35" s="15">
        <f>'2006'!$C35</f>
        <v>306</v>
      </c>
      <c r="AH35" s="15"/>
      <c r="AI35" s="15"/>
      <c r="AJ35" s="15"/>
      <c r="AK35" s="16">
        <f t="shared" si="10"/>
        <v>-12</v>
      </c>
    </row>
    <row r="36" spans="1:37" x14ac:dyDescent="0.2">
      <c r="A36" s="25" t="s">
        <v>41</v>
      </c>
      <c r="B36" s="14">
        <f>'1993'!B36</f>
        <v>30</v>
      </c>
      <c r="C36" s="15">
        <f>'1994'!B36</f>
        <v>30</v>
      </c>
      <c r="D36" s="15">
        <f>'1995'!B36</f>
        <v>30</v>
      </c>
      <c r="E36" s="15">
        <f>'1996'!B36</f>
        <v>28</v>
      </c>
      <c r="F36" s="15">
        <f>'1997'!B36</f>
        <v>28</v>
      </c>
      <c r="G36" s="15">
        <f>'1998'!B36</f>
        <v>26</v>
      </c>
      <c r="H36" s="15">
        <f>'1999'!B36</f>
        <v>27</v>
      </c>
      <c r="I36" s="15">
        <f>'2000'!B36</f>
        <v>30</v>
      </c>
      <c r="J36" s="15">
        <f>'2001'!B36</f>
        <v>30</v>
      </c>
      <c r="K36">
        <f>'2002'!B36</f>
        <v>30</v>
      </c>
      <c r="L36">
        <f>'2003'!B36</f>
        <v>30</v>
      </c>
      <c r="M36">
        <v>32</v>
      </c>
      <c r="N36" s="39">
        <v>32</v>
      </c>
      <c r="O36" s="39">
        <v>32</v>
      </c>
      <c r="S36" s="16">
        <f>M36-L36</f>
        <v>2</v>
      </c>
      <c r="T36" s="14">
        <f>'1993'!C36</f>
        <v>121</v>
      </c>
      <c r="U36" s="15">
        <f>'1994'!C36</f>
        <v>131</v>
      </c>
      <c r="V36" s="15">
        <f>'1995'!C36</f>
        <v>120</v>
      </c>
      <c r="W36" s="15">
        <f>'1996'!C36</f>
        <v>90</v>
      </c>
      <c r="X36" s="15">
        <f>'1997'!C36</f>
        <v>90</v>
      </c>
      <c r="Y36" s="15">
        <f>'1998'!C36</f>
        <v>94</v>
      </c>
      <c r="Z36" s="15">
        <f>'1999'!C36</f>
        <v>98</v>
      </c>
      <c r="AA36" s="15">
        <f>'2000'!C36</f>
        <v>109</v>
      </c>
      <c r="AB36" s="15">
        <f>'2001'!C36</f>
        <v>105</v>
      </c>
      <c r="AC36" s="15">
        <f>'2002'!C36</f>
        <v>105</v>
      </c>
      <c r="AD36" s="15">
        <f>'2003'!C36</f>
        <v>98</v>
      </c>
      <c r="AE36" s="15">
        <f>'2004'!$C36</f>
        <v>105</v>
      </c>
      <c r="AF36" s="15">
        <f>'2005'!$C36</f>
        <v>98</v>
      </c>
      <c r="AG36" s="15">
        <f>'2006'!$C36</f>
        <v>103</v>
      </c>
      <c r="AH36" s="15"/>
      <c r="AI36" s="15"/>
      <c r="AJ36" s="15"/>
      <c r="AK36" s="16">
        <f t="shared" si="10"/>
        <v>0</v>
      </c>
    </row>
    <row r="37" spans="1:37" x14ac:dyDescent="0.2">
      <c r="A37" s="25" t="s">
        <v>42</v>
      </c>
      <c r="B37" s="14">
        <f>'1993'!B37</f>
        <v>15</v>
      </c>
      <c r="C37" s="15">
        <f>'1994'!B37</f>
        <v>16</v>
      </c>
      <c r="D37" s="15">
        <f>'1995'!B37</f>
        <v>15</v>
      </c>
      <c r="E37" s="15">
        <f>'1996'!B37</f>
        <v>17</v>
      </c>
      <c r="F37" s="15">
        <f>'1997'!B37</f>
        <v>15</v>
      </c>
      <c r="G37" s="15">
        <f>'1998'!B37</f>
        <v>14</v>
      </c>
      <c r="H37" s="15">
        <f>'1999'!B37</f>
        <v>13</v>
      </c>
      <c r="I37" s="15">
        <f>'2000'!B37</f>
        <v>10</v>
      </c>
      <c r="J37" s="15">
        <f>'2001'!B37</f>
        <v>10</v>
      </c>
      <c r="K37">
        <f>'2002'!B37</f>
        <v>12</v>
      </c>
      <c r="L37">
        <f>'2003'!B37</f>
        <v>7</v>
      </c>
      <c r="M37">
        <v>8</v>
      </c>
      <c r="N37" s="39">
        <v>8</v>
      </c>
      <c r="O37" s="39">
        <v>8</v>
      </c>
      <c r="S37" s="16">
        <f>M37-L37</f>
        <v>1</v>
      </c>
      <c r="T37" s="14">
        <f>'1993'!C37</f>
        <v>62</v>
      </c>
      <c r="U37" s="15">
        <f>'1994'!C37</f>
        <v>53</v>
      </c>
      <c r="V37" s="15">
        <f>'1995'!C37</f>
        <v>47</v>
      </c>
      <c r="W37" s="15">
        <f>'1996'!C37</f>
        <v>50</v>
      </c>
      <c r="X37" s="15">
        <f>'1997'!C37</f>
        <v>46</v>
      </c>
      <c r="Y37" s="15">
        <f>'1998'!C37</f>
        <v>46</v>
      </c>
      <c r="Z37" s="15">
        <f>'1999'!C37</f>
        <v>46</v>
      </c>
      <c r="AA37" s="15">
        <f>'2000'!C37</f>
        <v>34</v>
      </c>
      <c r="AB37" s="15">
        <f>'2001'!C37</f>
        <v>33</v>
      </c>
      <c r="AC37" s="15">
        <f>'2002'!C37</f>
        <v>31</v>
      </c>
      <c r="AD37" s="15">
        <f>'2003'!C37</f>
        <v>18</v>
      </c>
      <c r="AE37" s="15">
        <f>'2004'!$C37</f>
        <v>18</v>
      </c>
      <c r="AF37" s="15">
        <f>'2005'!$C37</f>
        <v>10</v>
      </c>
      <c r="AG37" s="15">
        <f>'2006'!$C37</f>
        <v>10</v>
      </c>
      <c r="AH37" s="15"/>
      <c r="AI37" s="15"/>
      <c r="AJ37" s="15"/>
      <c r="AK37" s="16">
        <f t="shared" si="10"/>
        <v>-2</v>
      </c>
    </row>
    <row r="38" spans="1:37" x14ac:dyDescent="0.2">
      <c r="A38" s="17" t="s">
        <v>43</v>
      </c>
      <c r="B38" s="17">
        <f t="shared" ref="B38:H38" si="25">SUM(B39:B42)</f>
        <v>314</v>
      </c>
      <c r="C38" s="18">
        <f t="shared" si="25"/>
        <v>311</v>
      </c>
      <c r="D38" s="18">
        <f t="shared" si="25"/>
        <v>304</v>
      </c>
      <c r="E38" s="18">
        <f t="shared" si="25"/>
        <v>295</v>
      </c>
      <c r="F38" s="18">
        <f t="shared" si="25"/>
        <v>287</v>
      </c>
      <c r="G38" s="18">
        <f t="shared" si="25"/>
        <v>282</v>
      </c>
      <c r="H38" s="18">
        <f t="shared" si="25"/>
        <v>277</v>
      </c>
      <c r="I38" s="18">
        <f t="shared" ref="I38:S38" si="26">SUM(I39:I42)</f>
        <v>277</v>
      </c>
      <c r="J38" s="18">
        <f t="shared" si="26"/>
        <v>282</v>
      </c>
      <c r="K38" s="18">
        <f t="shared" si="26"/>
        <v>271</v>
      </c>
      <c r="L38" s="18">
        <f t="shared" si="26"/>
        <v>262</v>
      </c>
      <c r="M38" s="18">
        <f t="shared" si="26"/>
        <v>253</v>
      </c>
      <c r="N38" s="18">
        <f t="shared" si="26"/>
        <v>242</v>
      </c>
      <c r="O38" s="18">
        <f t="shared" si="26"/>
        <v>0</v>
      </c>
      <c r="P38" s="18">
        <f t="shared" si="26"/>
        <v>0</v>
      </c>
      <c r="Q38" s="18">
        <f t="shared" si="26"/>
        <v>0</v>
      </c>
      <c r="R38" s="18">
        <f t="shared" si="26"/>
        <v>0</v>
      </c>
      <c r="S38" s="19">
        <f t="shared" si="26"/>
        <v>-9</v>
      </c>
      <c r="T38" s="17">
        <f t="shared" ref="T38:AA38" si="27">SUM(T39:T42)</f>
        <v>914</v>
      </c>
      <c r="U38" s="18">
        <f t="shared" si="27"/>
        <v>888</v>
      </c>
      <c r="V38" s="18">
        <f t="shared" si="27"/>
        <v>872</v>
      </c>
      <c r="W38" s="18">
        <f t="shared" si="27"/>
        <v>855</v>
      </c>
      <c r="X38" s="18">
        <f t="shared" si="27"/>
        <v>839</v>
      </c>
      <c r="Y38" s="18">
        <f t="shared" si="27"/>
        <v>820</v>
      </c>
      <c r="Z38" s="18">
        <f t="shared" si="27"/>
        <v>808</v>
      </c>
      <c r="AA38" s="18">
        <f t="shared" si="27"/>
        <v>750</v>
      </c>
      <c r="AB38" s="18">
        <f>SUM(AB39:AB42)</f>
        <v>762</v>
      </c>
      <c r="AC38" s="18">
        <f>SUM(AC39:AC42)</f>
        <v>737</v>
      </c>
      <c r="AD38" s="18">
        <f>SUM(AD39:AD42)</f>
        <v>718</v>
      </c>
      <c r="AE38" s="15">
        <f>'2004'!$C38</f>
        <v>698</v>
      </c>
      <c r="AF38" s="15">
        <f>'2005'!$C38</f>
        <v>635</v>
      </c>
      <c r="AG38" s="15">
        <f>'2006'!$C38</f>
        <v>611</v>
      </c>
      <c r="AH38" s="15"/>
      <c r="AI38" s="15"/>
      <c r="AJ38" s="15"/>
      <c r="AK38" s="19">
        <f>SUM(AK39:AK42)</f>
        <v>-25</v>
      </c>
    </row>
    <row r="39" spans="1:37" x14ac:dyDescent="0.2">
      <c r="A39" s="25" t="s">
        <v>44</v>
      </c>
      <c r="B39" s="14">
        <f>'1993'!B39</f>
        <v>195</v>
      </c>
      <c r="C39" s="15">
        <f>'1994'!B39</f>
        <v>193</v>
      </c>
      <c r="D39" s="15">
        <f>'1995'!B39</f>
        <v>185</v>
      </c>
      <c r="E39" s="15">
        <f>'1996'!B39</f>
        <v>178</v>
      </c>
      <c r="F39" s="15">
        <f>'1997'!B39</f>
        <v>176</v>
      </c>
      <c r="G39" s="15">
        <f>'1998'!B39</f>
        <v>175</v>
      </c>
      <c r="H39" s="15">
        <f>'1999'!B39</f>
        <v>173</v>
      </c>
      <c r="I39" s="15">
        <f>'2000'!B39</f>
        <v>169</v>
      </c>
      <c r="J39" s="15">
        <f>'2001'!B39</f>
        <v>173</v>
      </c>
      <c r="K39">
        <f>'2002'!B39</f>
        <v>168</v>
      </c>
      <c r="L39">
        <f>'2003'!B39</f>
        <v>164</v>
      </c>
      <c r="M39">
        <v>156</v>
      </c>
      <c r="N39" s="39">
        <v>152</v>
      </c>
      <c r="S39" s="16">
        <f>M39-L39</f>
        <v>-8</v>
      </c>
      <c r="T39" s="14">
        <f>'1993'!C39</f>
        <v>583</v>
      </c>
      <c r="U39" s="15">
        <f>'1994'!C39</f>
        <v>566</v>
      </c>
      <c r="V39" s="15">
        <f>'1995'!C39</f>
        <v>543</v>
      </c>
      <c r="W39" s="15">
        <f>'1996'!C39</f>
        <v>525</v>
      </c>
      <c r="X39" s="15">
        <f>'1997'!C39</f>
        <v>529</v>
      </c>
      <c r="Y39" s="15">
        <f>'1998'!C39</f>
        <v>532</v>
      </c>
      <c r="Z39" s="15">
        <f>'1999'!C39</f>
        <v>518</v>
      </c>
      <c r="AA39" s="15">
        <f>'2000'!C39</f>
        <v>456</v>
      </c>
      <c r="AB39" s="15">
        <f>'2001'!C39</f>
        <v>460</v>
      </c>
      <c r="AC39" s="15">
        <f>'2002'!C39</f>
        <v>451</v>
      </c>
      <c r="AD39" s="15">
        <f>'2003'!C39</f>
        <v>437</v>
      </c>
      <c r="AE39" s="15">
        <f>'2004'!$C39</f>
        <v>436</v>
      </c>
      <c r="AF39" s="15">
        <f>'2005'!$C39</f>
        <v>405</v>
      </c>
      <c r="AG39" s="15">
        <f>'2006'!$C39</f>
        <v>389</v>
      </c>
      <c r="AH39" s="15"/>
      <c r="AI39" s="15"/>
      <c r="AJ39" s="15"/>
      <c r="AK39" s="16">
        <f t="shared" si="10"/>
        <v>-9</v>
      </c>
    </row>
    <row r="40" spans="1:37" x14ac:dyDescent="0.2">
      <c r="A40" s="25" t="s">
        <v>45</v>
      </c>
      <c r="B40" s="14">
        <f>'1993'!B40</f>
        <v>45</v>
      </c>
      <c r="C40" s="15">
        <f>'1994'!B40</f>
        <v>48</v>
      </c>
      <c r="D40" s="15">
        <f>'1995'!B40</f>
        <v>47</v>
      </c>
      <c r="E40" s="15">
        <f>'1996'!B40</f>
        <v>48</v>
      </c>
      <c r="F40" s="15">
        <f>'1997'!B40</f>
        <v>48</v>
      </c>
      <c r="G40" s="15">
        <f>'1998'!B40</f>
        <v>46</v>
      </c>
      <c r="H40" s="15">
        <f>'1999'!B40</f>
        <v>43</v>
      </c>
      <c r="I40" s="15">
        <f>'2000'!B40</f>
        <v>46</v>
      </c>
      <c r="J40" s="15">
        <f>'2001'!B40</f>
        <v>44</v>
      </c>
      <c r="K40">
        <f>'2002'!B40</f>
        <v>43</v>
      </c>
      <c r="L40">
        <f>'2003'!B40</f>
        <v>41</v>
      </c>
      <c r="M40">
        <v>39</v>
      </c>
      <c r="N40" s="39">
        <v>39</v>
      </c>
      <c r="S40" s="16">
        <f>M40-L40</f>
        <v>-2</v>
      </c>
      <c r="T40" s="14">
        <f>'1993'!C40</f>
        <v>123</v>
      </c>
      <c r="U40" s="15">
        <f>'1994'!C40</f>
        <v>122</v>
      </c>
      <c r="V40" s="15">
        <f>'1995'!C40</f>
        <v>126</v>
      </c>
      <c r="W40" s="15">
        <f>'1996'!C40</f>
        <v>129</v>
      </c>
      <c r="X40" s="15">
        <f>'1997'!C40</f>
        <v>122</v>
      </c>
      <c r="Y40" s="15">
        <f>'1998'!C40</f>
        <v>121</v>
      </c>
      <c r="Z40" s="15">
        <f>'1999'!C40</f>
        <v>116</v>
      </c>
      <c r="AA40" s="15">
        <f>'2000'!C40</f>
        <v>122</v>
      </c>
      <c r="AB40" s="15">
        <f>'2001'!C40</f>
        <v>121</v>
      </c>
      <c r="AC40" s="15">
        <f>'2002'!C40</f>
        <v>116</v>
      </c>
      <c r="AD40" s="15">
        <f>'2003'!C40</f>
        <v>116</v>
      </c>
      <c r="AE40" s="15">
        <f>'2004'!$C40</f>
        <v>109</v>
      </c>
      <c r="AF40" s="15">
        <f>'2005'!$C40</f>
        <v>102</v>
      </c>
      <c r="AG40" s="15">
        <f>'2006'!$C40</f>
        <v>93</v>
      </c>
      <c r="AH40" s="15"/>
      <c r="AI40" s="15"/>
      <c r="AJ40" s="15"/>
      <c r="AK40" s="16">
        <f t="shared" si="10"/>
        <v>-5</v>
      </c>
    </row>
    <row r="41" spans="1:37" x14ac:dyDescent="0.2">
      <c r="A41" s="25" t="s">
        <v>46</v>
      </c>
      <c r="B41" s="14">
        <f>'1993'!B41</f>
        <v>74</v>
      </c>
      <c r="C41" s="15">
        <f>'1994'!B41</f>
        <v>70</v>
      </c>
      <c r="D41" s="15">
        <f>'1995'!B41</f>
        <v>71</v>
      </c>
      <c r="E41" s="15">
        <f>'1996'!B41</f>
        <v>68</v>
      </c>
      <c r="F41" s="15">
        <f>'1997'!B41</f>
        <v>62</v>
      </c>
      <c r="G41" s="15">
        <f>'1998'!B41</f>
        <v>61</v>
      </c>
      <c r="H41" s="15">
        <f>'1999'!B41</f>
        <v>61</v>
      </c>
      <c r="I41" s="15">
        <f>'2000'!B41</f>
        <v>62</v>
      </c>
      <c r="J41" s="15">
        <f>'2001'!B41</f>
        <v>65</v>
      </c>
      <c r="K41">
        <f>'2002'!B41</f>
        <v>60</v>
      </c>
      <c r="L41">
        <f>'2003'!B41</f>
        <v>57</v>
      </c>
      <c r="M41">
        <v>58</v>
      </c>
      <c r="N41" s="39">
        <v>51</v>
      </c>
      <c r="S41" s="16">
        <f>M41-L41</f>
        <v>1</v>
      </c>
      <c r="T41" s="14">
        <f>'1993'!C41</f>
        <v>208</v>
      </c>
      <c r="U41" s="15">
        <f>'1994'!C41</f>
        <v>200</v>
      </c>
      <c r="V41" s="15">
        <f>'1995'!C41</f>
        <v>201</v>
      </c>
      <c r="W41" s="15">
        <f>'1996'!C41</f>
        <v>199</v>
      </c>
      <c r="X41" s="15">
        <f>'1997'!C41</f>
        <v>182</v>
      </c>
      <c r="Y41" s="15">
        <f>'1998'!C41</f>
        <v>167</v>
      </c>
      <c r="Z41" s="15">
        <f>'1999'!C41</f>
        <v>174</v>
      </c>
      <c r="AA41" s="15">
        <f>'2000'!C41</f>
        <v>172</v>
      </c>
      <c r="AB41" s="15">
        <f>'2001'!C41</f>
        <v>181</v>
      </c>
      <c r="AC41" s="15">
        <f>'2002'!C41</f>
        <v>170</v>
      </c>
      <c r="AD41" s="15">
        <f>'2003'!C41</f>
        <v>165</v>
      </c>
      <c r="AE41" s="15">
        <f>'2004'!$C41</f>
        <v>153</v>
      </c>
      <c r="AF41" s="15">
        <f>'2005'!$C41</f>
        <v>128</v>
      </c>
      <c r="AG41" s="15">
        <f>'2006'!$C41</f>
        <v>129</v>
      </c>
      <c r="AH41" s="15"/>
      <c r="AI41" s="15"/>
      <c r="AJ41" s="15"/>
      <c r="AK41" s="16">
        <f t="shared" si="10"/>
        <v>-11</v>
      </c>
    </row>
    <row r="42" spans="1:37" x14ac:dyDescent="0.2">
      <c r="A42" s="25" t="s">
        <v>47</v>
      </c>
      <c r="B42" s="14">
        <f>'1993'!B42</f>
        <v>0</v>
      </c>
      <c r="C42" s="15">
        <f>'1994'!B42</f>
        <v>0</v>
      </c>
      <c r="D42" s="15">
        <f>'1995'!B42</f>
        <v>1</v>
      </c>
      <c r="E42" s="15">
        <f>'1996'!B42</f>
        <v>1</v>
      </c>
      <c r="F42" s="15">
        <f>'1997'!B42</f>
        <v>1</v>
      </c>
      <c r="G42" s="15">
        <f>'1998'!B42</f>
        <v>0</v>
      </c>
      <c r="H42" s="15">
        <f>'1999'!B42</f>
        <v>0</v>
      </c>
      <c r="I42" s="15">
        <f>'2000'!B42</f>
        <v>0</v>
      </c>
      <c r="J42" s="15">
        <f>'2001'!B42</f>
        <v>0</v>
      </c>
      <c r="K42">
        <f>'2002'!B42</f>
        <v>0</v>
      </c>
      <c r="L42">
        <f>'2003'!B42</f>
        <v>0</v>
      </c>
      <c r="N42" s="39">
        <v>0</v>
      </c>
      <c r="S42" s="16">
        <f>M42-L42</f>
        <v>0</v>
      </c>
      <c r="T42" s="14">
        <f>'1993'!C42</f>
        <v>0</v>
      </c>
      <c r="U42" s="15">
        <f>'1994'!C42</f>
        <v>0</v>
      </c>
      <c r="V42" s="15">
        <f>'1995'!C42</f>
        <v>2</v>
      </c>
      <c r="W42" s="15">
        <f>'1996'!C42</f>
        <v>2</v>
      </c>
      <c r="X42" s="15">
        <f>'1997'!C42</f>
        <v>6</v>
      </c>
      <c r="Y42" s="15">
        <f>'1998'!C42</f>
        <v>0</v>
      </c>
      <c r="Z42" s="15">
        <f>'1999'!C42</f>
        <v>0</v>
      </c>
      <c r="AA42" s="15">
        <f>'2000'!C42</f>
        <v>0</v>
      </c>
      <c r="AB42" s="15">
        <f>'2001'!C42</f>
        <v>0</v>
      </c>
      <c r="AC42" s="15">
        <f>'2002'!C42</f>
        <v>0</v>
      </c>
      <c r="AD42" s="15">
        <f>'2003'!C42</f>
        <v>0</v>
      </c>
      <c r="AE42" s="15">
        <f>'2004'!$C42</f>
        <v>0</v>
      </c>
      <c r="AF42" s="15">
        <f>'2005'!$C42</f>
        <v>0</v>
      </c>
      <c r="AG42" s="15">
        <f>'2006'!$C42</f>
        <v>0</v>
      </c>
      <c r="AH42" s="15"/>
      <c r="AI42" s="15"/>
      <c r="AJ42" s="15"/>
      <c r="AK42" s="16">
        <f t="shared" si="10"/>
        <v>0</v>
      </c>
    </row>
    <row r="43" spans="1:37" x14ac:dyDescent="0.2">
      <c r="A43" s="17" t="s">
        <v>48</v>
      </c>
      <c r="B43" s="17">
        <f t="shared" ref="B43:H43" si="28">SUM(B44:B46)</f>
        <v>238</v>
      </c>
      <c r="C43" s="18">
        <f t="shared" si="28"/>
        <v>228</v>
      </c>
      <c r="D43" s="18">
        <f t="shared" si="28"/>
        <v>227</v>
      </c>
      <c r="E43" s="18">
        <f t="shared" si="28"/>
        <v>226</v>
      </c>
      <c r="F43" s="18">
        <f t="shared" si="28"/>
        <v>227</v>
      </c>
      <c r="G43" s="18">
        <f t="shared" si="28"/>
        <v>226</v>
      </c>
      <c r="H43" s="18">
        <f t="shared" si="28"/>
        <v>225</v>
      </c>
      <c r="I43" s="18">
        <f t="shared" ref="I43:S43" si="29">SUM(I44:I46)</f>
        <v>227</v>
      </c>
      <c r="J43" s="18">
        <f t="shared" si="29"/>
        <v>221</v>
      </c>
      <c r="K43" s="18">
        <f t="shared" si="29"/>
        <v>216</v>
      </c>
      <c r="L43" s="18">
        <f t="shared" si="29"/>
        <v>212</v>
      </c>
      <c r="M43" s="18">
        <f t="shared" si="29"/>
        <v>202</v>
      </c>
      <c r="N43" s="18">
        <f t="shared" si="29"/>
        <v>205</v>
      </c>
      <c r="O43" s="18">
        <f t="shared" si="29"/>
        <v>0</v>
      </c>
      <c r="P43" s="18">
        <f t="shared" si="29"/>
        <v>0</v>
      </c>
      <c r="Q43" s="18">
        <f t="shared" si="29"/>
        <v>0</v>
      </c>
      <c r="R43" s="18">
        <f t="shared" si="29"/>
        <v>0</v>
      </c>
      <c r="S43" s="19">
        <f t="shared" si="29"/>
        <v>-10</v>
      </c>
      <c r="T43" s="17">
        <f t="shared" ref="T43:AA43" si="30">SUM(T44:T46)</f>
        <v>702</v>
      </c>
      <c r="U43" s="18">
        <f t="shared" si="30"/>
        <v>695</v>
      </c>
      <c r="V43" s="18">
        <f t="shared" si="30"/>
        <v>671</v>
      </c>
      <c r="W43" s="18">
        <f t="shared" si="30"/>
        <v>697</v>
      </c>
      <c r="X43" s="18">
        <f t="shared" si="30"/>
        <v>693</v>
      </c>
      <c r="Y43" s="18">
        <f t="shared" si="30"/>
        <v>692</v>
      </c>
      <c r="Z43" s="18">
        <f t="shared" si="30"/>
        <v>688</v>
      </c>
      <c r="AA43" s="18">
        <f t="shared" si="30"/>
        <v>674</v>
      </c>
      <c r="AB43" s="18">
        <f>SUM(AB44:AB46)</f>
        <v>642</v>
      </c>
      <c r="AC43" s="18">
        <f>SUM(AC44:AC46)</f>
        <v>636</v>
      </c>
      <c r="AD43" s="18">
        <f>SUM(AD44:AD46)</f>
        <v>598</v>
      </c>
      <c r="AE43" s="15">
        <f>'2004'!$C43</f>
        <v>570</v>
      </c>
      <c r="AF43" s="15">
        <f>'2005'!$C43</f>
        <v>548</v>
      </c>
      <c r="AG43" s="15">
        <f>'2006'!$C43</f>
        <v>530</v>
      </c>
      <c r="AH43" s="15"/>
      <c r="AI43" s="15"/>
      <c r="AJ43" s="15"/>
      <c r="AK43" s="19">
        <f>SUM(AK44:AK46)</f>
        <v>-6</v>
      </c>
    </row>
    <row r="44" spans="1:37" x14ac:dyDescent="0.2">
      <c r="A44" s="25" t="s">
        <v>49</v>
      </c>
      <c r="B44" s="14">
        <f>'1993'!B44</f>
        <v>114</v>
      </c>
      <c r="C44" s="15">
        <f>'1994'!B44</f>
        <v>109</v>
      </c>
      <c r="D44" s="15">
        <f>'1995'!B44</f>
        <v>111</v>
      </c>
      <c r="E44" s="15">
        <f>'1996'!B44</f>
        <v>115</v>
      </c>
      <c r="F44" s="15">
        <f>'1997'!B44</f>
        <v>114</v>
      </c>
      <c r="G44" s="15">
        <f>'1998'!B44</f>
        <v>113</v>
      </c>
      <c r="H44" s="15">
        <f>'1999'!B44</f>
        <v>110</v>
      </c>
      <c r="I44" s="15">
        <f>'2000'!B44</f>
        <v>111</v>
      </c>
      <c r="J44" s="15">
        <f>'2001'!B44</f>
        <v>110</v>
      </c>
      <c r="K44">
        <f>'2002'!B44</f>
        <v>107</v>
      </c>
      <c r="L44">
        <f>'2003'!B44</f>
        <v>103</v>
      </c>
      <c r="M44">
        <v>99</v>
      </c>
      <c r="N44" s="39">
        <v>101</v>
      </c>
      <c r="S44" s="16">
        <f>M44-L44</f>
        <v>-4</v>
      </c>
      <c r="T44" s="24">
        <f>'1993'!C44</f>
        <v>363</v>
      </c>
      <c r="U44" s="15">
        <f>'1994'!C44</f>
        <v>364</v>
      </c>
      <c r="V44" s="15">
        <f>'1995'!C44</f>
        <v>361</v>
      </c>
      <c r="W44" s="15">
        <f>'1996'!C44</f>
        <v>373</v>
      </c>
      <c r="X44" s="15">
        <f>'1997'!C44</f>
        <v>357</v>
      </c>
      <c r="Y44" s="15">
        <f>'1998'!C44</f>
        <v>350</v>
      </c>
      <c r="Z44" s="15">
        <f>'1999'!C44</f>
        <v>343</v>
      </c>
      <c r="AA44" s="15">
        <f>'2000'!C44</f>
        <v>332</v>
      </c>
      <c r="AB44" s="15">
        <f>'2001'!C44</f>
        <v>324</v>
      </c>
      <c r="AC44" s="15">
        <f>'2002'!C44</f>
        <v>315</v>
      </c>
      <c r="AD44" s="15">
        <f>'2003'!C44</f>
        <v>298</v>
      </c>
      <c r="AE44" s="15">
        <f>'2004'!$C44</f>
        <v>279</v>
      </c>
      <c r="AF44" s="15">
        <f>'2005'!$C44</f>
        <v>271</v>
      </c>
      <c r="AG44" s="15">
        <f>'2006'!$C44</f>
        <v>263</v>
      </c>
      <c r="AH44" s="15"/>
      <c r="AI44" s="15"/>
      <c r="AJ44" s="15"/>
      <c r="AK44" s="16">
        <f t="shared" si="10"/>
        <v>-9</v>
      </c>
    </row>
    <row r="45" spans="1:37" x14ac:dyDescent="0.2">
      <c r="A45" s="25" t="s">
        <v>50</v>
      </c>
      <c r="B45" s="14">
        <f>'1993'!B45</f>
        <v>75</v>
      </c>
      <c r="C45" s="15">
        <f>'1994'!B45</f>
        <v>77</v>
      </c>
      <c r="D45" s="15">
        <f>'1995'!B45</f>
        <v>72</v>
      </c>
      <c r="E45" s="15">
        <f>'1996'!B45</f>
        <v>68</v>
      </c>
      <c r="F45" s="15">
        <f>'1997'!B45</f>
        <v>71</v>
      </c>
      <c r="G45" s="15">
        <f>'1998'!B45</f>
        <v>71</v>
      </c>
      <c r="H45" s="15">
        <f>'1999'!B45</f>
        <v>72</v>
      </c>
      <c r="I45" s="15">
        <f>'2000'!B45</f>
        <v>72</v>
      </c>
      <c r="J45" s="15">
        <f>'2001'!B45</f>
        <v>68</v>
      </c>
      <c r="K45">
        <f>'2002'!B45</f>
        <v>66</v>
      </c>
      <c r="L45">
        <f>'2003'!B45</f>
        <v>65</v>
      </c>
      <c r="M45">
        <v>65</v>
      </c>
      <c r="N45" s="39">
        <v>67</v>
      </c>
      <c r="S45" s="16">
        <f>M45-L45</f>
        <v>0</v>
      </c>
      <c r="T45" s="24">
        <f>'1993'!C45</f>
        <v>200</v>
      </c>
      <c r="U45" s="15">
        <f>'1994'!C45</f>
        <v>203</v>
      </c>
      <c r="V45" s="15">
        <f>'1995'!C45</f>
        <v>188</v>
      </c>
      <c r="W45" s="15">
        <f>'1996'!C45</f>
        <v>198</v>
      </c>
      <c r="X45" s="15">
        <f>'1997'!C45</f>
        <v>201</v>
      </c>
      <c r="Y45" s="15">
        <f>'1998'!C45</f>
        <v>209</v>
      </c>
      <c r="Z45" s="15">
        <f>'1999'!C45</f>
        <v>216</v>
      </c>
      <c r="AA45" s="15">
        <f>'2000'!C45</f>
        <v>208</v>
      </c>
      <c r="AB45" s="15">
        <f>'2001'!C45</f>
        <v>197</v>
      </c>
      <c r="AC45" s="15">
        <f>'2002'!C45</f>
        <v>203</v>
      </c>
      <c r="AD45" s="15">
        <f>'2003'!C45</f>
        <v>192</v>
      </c>
      <c r="AE45" s="15">
        <f>'2004'!$C45</f>
        <v>192</v>
      </c>
      <c r="AF45" s="15">
        <f>'2005'!$C45</f>
        <v>186</v>
      </c>
      <c r="AG45" s="15">
        <f>'2006'!$C45</f>
        <v>182</v>
      </c>
      <c r="AH45" s="15"/>
      <c r="AI45" s="15"/>
      <c r="AJ45" s="15"/>
      <c r="AK45" s="16">
        <f t="shared" si="10"/>
        <v>6</v>
      </c>
    </row>
    <row r="46" spans="1:37" x14ac:dyDescent="0.2">
      <c r="A46" s="25" t="s">
        <v>51</v>
      </c>
      <c r="B46" s="14">
        <f>'1993'!B46</f>
        <v>49</v>
      </c>
      <c r="C46" s="15">
        <f>'1994'!B46</f>
        <v>42</v>
      </c>
      <c r="D46" s="15">
        <f>'1995'!B46</f>
        <v>44</v>
      </c>
      <c r="E46" s="15">
        <f>'1996'!B46</f>
        <v>43</v>
      </c>
      <c r="F46" s="15">
        <f>'1997'!B46</f>
        <v>42</v>
      </c>
      <c r="G46" s="15">
        <f>'1998'!B46</f>
        <v>42</v>
      </c>
      <c r="H46" s="15">
        <f>'1999'!B46</f>
        <v>43</v>
      </c>
      <c r="I46" s="15">
        <f>'2000'!B46</f>
        <v>44</v>
      </c>
      <c r="J46" s="15">
        <f>'2001'!B46</f>
        <v>43</v>
      </c>
      <c r="K46">
        <f>'2002'!B46</f>
        <v>43</v>
      </c>
      <c r="L46">
        <f>'2003'!B46</f>
        <v>44</v>
      </c>
      <c r="M46">
        <v>38</v>
      </c>
      <c r="N46" s="39">
        <v>37</v>
      </c>
      <c r="S46" s="16">
        <f>M46-L46</f>
        <v>-6</v>
      </c>
      <c r="T46" s="24">
        <f>'1993'!C46</f>
        <v>139</v>
      </c>
      <c r="U46" s="15">
        <f>'1994'!C46</f>
        <v>128</v>
      </c>
      <c r="V46" s="15">
        <f>'1995'!C46</f>
        <v>122</v>
      </c>
      <c r="W46" s="15">
        <f>'1996'!C46</f>
        <v>126</v>
      </c>
      <c r="X46" s="15">
        <f>'1997'!C46</f>
        <v>135</v>
      </c>
      <c r="Y46" s="15">
        <f>'1998'!C46</f>
        <v>133</v>
      </c>
      <c r="Z46" s="15">
        <f>'1999'!C46</f>
        <v>129</v>
      </c>
      <c r="AA46" s="15">
        <f>'2000'!C46</f>
        <v>134</v>
      </c>
      <c r="AB46" s="15">
        <f>'2001'!C46</f>
        <v>121</v>
      </c>
      <c r="AC46" s="15">
        <f>'2002'!C46</f>
        <v>118</v>
      </c>
      <c r="AD46" s="15">
        <f>'2003'!C46</f>
        <v>108</v>
      </c>
      <c r="AE46" s="15">
        <f>'2004'!$C46</f>
        <v>99</v>
      </c>
      <c r="AF46" s="15">
        <f>'2005'!$C46</f>
        <v>91</v>
      </c>
      <c r="AG46" s="15">
        <f>'2006'!$C46</f>
        <v>85</v>
      </c>
      <c r="AH46" s="15"/>
      <c r="AI46" s="15"/>
      <c r="AJ46" s="15"/>
      <c r="AK46" s="16">
        <f t="shared" si="10"/>
        <v>-3</v>
      </c>
    </row>
    <row r="47" spans="1:37" x14ac:dyDescent="0.2">
      <c r="A47" s="17" t="s">
        <v>52</v>
      </c>
      <c r="B47" s="17">
        <f t="shared" ref="B47:H47" si="31">SUM(B48:B49)</f>
        <v>1652</v>
      </c>
      <c r="C47" s="18">
        <f t="shared" si="31"/>
        <v>1690</v>
      </c>
      <c r="D47" s="18">
        <f t="shared" si="31"/>
        <v>1650</v>
      </c>
      <c r="E47" s="18">
        <f t="shared" si="31"/>
        <v>1683</v>
      </c>
      <c r="F47" s="18">
        <f t="shared" si="31"/>
        <v>1730</v>
      </c>
      <c r="G47" s="18">
        <f t="shared" si="31"/>
        <v>1740</v>
      </c>
      <c r="H47" s="18">
        <f t="shared" si="31"/>
        <v>1693</v>
      </c>
      <c r="I47" s="18">
        <f t="shared" ref="I47:S47" si="32">SUM(I48:I49)</f>
        <v>1694</v>
      </c>
      <c r="J47" s="18">
        <f t="shared" si="32"/>
        <v>1760</v>
      </c>
      <c r="K47" s="18">
        <f t="shared" si="32"/>
        <v>1738</v>
      </c>
      <c r="L47" s="18">
        <f t="shared" si="32"/>
        <v>1738</v>
      </c>
      <c r="M47" s="18">
        <f t="shared" si="32"/>
        <v>1700</v>
      </c>
      <c r="N47" s="18">
        <f t="shared" si="32"/>
        <v>1716</v>
      </c>
      <c r="O47" s="18">
        <f t="shared" si="32"/>
        <v>0</v>
      </c>
      <c r="P47" s="18">
        <f t="shared" si="32"/>
        <v>0</v>
      </c>
      <c r="Q47" s="18">
        <f t="shared" si="32"/>
        <v>0</v>
      </c>
      <c r="R47" s="18">
        <f t="shared" si="32"/>
        <v>0</v>
      </c>
      <c r="S47" s="19">
        <f t="shared" si="32"/>
        <v>-38</v>
      </c>
      <c r="T47" s="17">
        <f t="shared" ref="T47:AA47" si="33">SUM(T48:T49)</f>
        <v>5170</v>
      </c>
      <c r="U47" s="18">
        <f t="shared" si="33"/>
        <v>4972</v>
      </c>
      <c r="V47" s="18">
        <f t="shared" si="33"/>
        <v>4896</v>
      </c>
      <c r="W47" s="18">
        <f t="shared" si="33"/>
        <v>4761</v>
      </c>
      <c r="X47" s="18">
        <f t="shared" si="33"/>
        <v>5104</v>
      </c>
      <c r="Y47" s="18">
        <f t="shared" si="33"/>
        <v>5027</v>
      </c>
      <c r="Z47" s="18">
        <f t="shared" si="33"/>
        <v>4783</v>
      </c>
      <c r="AA47" s="18">
        <f t="shared" si="33"/>
        <v>4776</v>
      </c>
      <c r="AB47" s="18">
        <f>SUM(AB48:AB49)</f>
        <v>4561</v>
      </c>
      <c r="AC47" s="18">
        <f>SUM(AC48:AC49)</f>
        <v>4678</v>
      </c>
      <c r="AD47" s="18">
        <f>SUM(AD48:AD49)</f>
        <v>4649</v>
      </c>
      <c r="AE47" s="15">
        <f>'2004'!$C47</f>
        <v>4521</v>
      </c>
      <c r="AF47" s="15">
        <f>'2005'!$C47</f>
        <v>4447</v>
      </c>
      <c r="AG47" s="15">
        <f>'2006'!$C47</f>
        <v>4295</v>
      </c>
      <c r="AH47" s="15"/>
      <c r="AI47" s="15"/>
      <c r="AJ47" s="15"/>
      <c r="AK47" s="19">
        <f>SUM(AK48:AK49)</f>
        <v>117</v>
      </c>
    </row>
    <row r="48" spans="1:37" x14ac:dyDescent="0.2">
      <c r="A48" s="25" t="s">
        <v>53</v>
      </c>
      <c r="B48" s="14">
        <f>'1993'!B48</f>
        <v>1523</v>
      </c>
      <c r="C48" s="15">
        <f>'1994'!B48</f>
        <v>1561</v>
      </c>
      <c r="D48" s="15">
        <f>'1995'!B48</f>
        <v>1521</v>
      </c>
      <c r="E48" s="15">
        <f>'1996'!B48</f>
        <v>1560</v>
      </c>
      <c r="F48" s="15">
        <f>'1997'!B48</f>
        <v>1603</v>
      </c>
      <c r="G48" s="15">
        <f>'1998'!B48</f>
        <v>1614</v>
      </c>
      <c r="H48" s="15">
        <f>'1999'!B48</f>
        <v>1569</v>
      </c>
      <c r="I48" s="15">
        <f>'2000'!B48</f>
        <v>1575</v>
      </c>
      <c r="J48" s="15">
        <f>'2001'!B48</f>
        <v>1632</v>
      </c>
      <c r="K48">
        <f>'2002'!B48</f>
        <v>1620</v>
      </c>
      <c r="L48">
        <f>'2003'!B48</f>
        <v>1620</v>
      </c>
      <c r="M48">
        <v>1584</v>
      </c>
      <c r="N48" s="39">
        <v>1602</v>
      </c>
      <c r="S48" s="16">
        <f>M48-L48</f>
        <v>-36</v>
      </c>
      <c r="T48" s="14">
        <f>'1993'!C48</f>
        <v>4770</v>
      </c>
      <c r="U48" s="15">
        <f>'1994'!C48</f>
        <v>4566</v>
      </c>
      <c r="V48" s="15">
        <f>'1995'!C48</f>
        <v>4497</v>
      </c>
      <c r="W48" s="15">
        <f>'1996'!C48</f>
        <v>4389</v>
      </c>
      <c r="X48" s="15">
        <f>'1997'!C48</f>
        <v>4709</v>
      </c>
      <c r="Y48" s="15">
        <f>'1998'!C48</f>
        <v>4632</v>
      </c>
      <c r="Z48" s="15">
        <f>'1999'!C48</f>
        <v>4406</v>
      </c>
      <c r="AA48" s="15">
        <f>'2000'!C48</f>
        <v>4416</v>
      </c>
      <c r="AB48" s="15">
        <f>'2001'!C48</f>
        <v>4202</v>
      </c>
      <c r="AC48" s="15">
        <f>'2002'!C48</f>
        <v>4336</v>
      </c>
      <c r="AD48" s="15">
        <f>'2003'!C48</f>
        <v>4308</v>
      </c>
      <c r="AE48" s="15">
        <f>'2004'!$C48</f>
        <v>4191</v>
      </c>
      <c r="AF48" s="15">
        <f>'2005'!$C48</f>
        <v>4118</v>
      </c>
      <c r="AG48" s="15">
        <f>'2006'!$C48</f>
        <v>3971</v>
      </c>
      <c r="AH48" s="15"/>
      <c r="AI48" s="15"/>
      <c r="AJ48" s="15"/>
      <c r="AK48" s="16">
        <f t="shared" si="10"/>
        <v>134</v>
      </c>
    </row>
    <row r="49" spans="1:37" x14ac:dyDescent="0.2">
      <c r="A49" s="25" t="s">
        <v>54</v>
      </c>
      <c r="B49" s="14">
        <f>'1993'!B49</f>
        <v>129</v>
      </c>
      <c r="C49" s="15">
        <f>'1994'!B49</f>
        <v>129</v>
      </c>
      <c r="D49" s="15">
        <f>'1995'!B49</f>
        <v>129</v>
      </c>
      <c r="E49" s="15">
        <f>'1996'!B49</f>
        <v>123</v>
      </c>
      <c r="F49" s="15">
        <f>'1997'!B49</f>
        <v>127</v>
      </c>
      <c r="G49" s="15">
        <f>'1998'!B49</f>
        <v>126</v>
      </c>
      <c r="H49" s="15">
        <f>'1999'!B49</f>
        <v>124</v>
      </c>
      <c r="I49" s="15">
        <f>'2000'!B49</f>
        <v>119</v>
      </c>
      <c r="J49" s="15">
        <f>'2001'!B49</f>
        <v>128</v>
      </c>
      <c r="K49">
        <f>'2002'!B49</f>
        <v>118</v>
      </c>
      <c r="L49">
        <f>'2003'!B49</f>
        <v>118</v>
      </c>
      <c r="M49">
        <v>116</v>
      </c>
      <c r="N49" s="39">
        <v>114</v>
      </c>
      <c r="S49" s="16">
        <f>M49-L49</f>
        <v>-2</v>
      </c>
      <c r="T49" s="14">
        <f>'1993'!C49</f>
        <v>400</v>
      </c>
      <c r="U49" s="15">
        <f>'1994'!C49</f>
        <v>406</v>
      </c>
      <c r="V49" s="15">
        <f>'1995'!C49</f>
        <v>399</v>
      </c>
      <c r="W49" s="15">
        <f>'1996'!C49</f>
        <v>372</v>
      </c>
      <c r="X49" s="15">
        <f>'1997'!C49</f>
        <v>395</v>
      </c>
      <c r="Y49" s="15">
        <f>'1998'!C49</f>
        <v>395</v>
      </c>
      <c r="Z49" s="15">
        <f>'1999'!C49</f>
        <v>377</v>
      </c>
      <c r="AA49" s="15">
        <f>'2000'!C49</f>
        <v>360</v>
      </c>
      <c r="AB49" s="15">
        <f>'2001'!C49</f>
        <v>359</v>
      </c>
      <c r="AC49" s="15">
        <f>'2002'!C49</f>
        <v>342</v>
      </c>
      <c r="AD49" s="15">
        <f>'2003'!C49</f>
        <v>341</v>
      </c>
      <c r="AE49" s="15">
        <f>'2004'!$C49</f>
        <v>330</v>
      </c>
      <c r="AF49" s="15">
        <f>'2005'!$C49</f>
        <v>329</v>
      </c>
      <c r="AG49" s="15">
        <f>'2006'!$C49</f>
        <v>324</v>
      </c>
      <c r="AH49" s="15"/>
      <c r="AI49" s="15"/>
      <c r="AJ49" s="15"/>
      <c r="AK49" s="16">
        <f t="shared" si="10"/>
        <v>-17</v>
      </c>
    </row>
    <row r="50" spans="1:37" x14ac:dyDescent="0.2">
      <c r="A50" s="17" t="s">
        <v>55</v>
      </c>
      <c r="B50" s="17">
        <f t="shared" ref="B50:AK50" si="34">SUM(B51:B52)</f>
        <v>306</v>
      </c>
      <c r="C50" s="18">
        <f t="shared" si="34"/>
        <v>309</v>
      </c>
      <c r="D50" s="18">
        <f t="shared" si="34"/>
        <v>299</v>
      </c>
      <c r="E50" s="18">
        <f t="shared" si="34"/>
        <v>297</v>
      </c>
      <c r="F50" s="18">
        <f t="shared" si="34"/>
        <v>304</v>
      </c>
      <c r="G50" s="18">
        <f t="shared" si="34"/>
        <v>309</v>
      </c>
      <c r="H50" s="18">
        <f t="shared" si="34"/>
        <v>306</v>
      </c>
      <c r="I50" s="18">
        <f t="shared" si="34"/>
        <v>301</v>
      </c>
      <c r="J50" s="18">
        <f t="shared" ref="J50:R50" si="35">SUM(J51:J52)</f>
        <v>307</v>
      </c>
      <c r="K50" s="18">
        <f t="shared" si="35"/>
        <v>304</v>
      </c>
      <c r="L50" s="18">
        <f t="shared" si="35"/>
        <v>298</v>
      </c>
      <c r="M50" s="18">
        <f t="shared" si="35"/>
        <v>294</v>
      </c>
      <c r="N50" s="18">
        <f t="shared" si="35"/>
        <v>306</v>
      </c>
      <c r="O50" s="18">
        <f t="shared" si="35"/>
        <v>0</v>
      </c>
      <c r="P50" s="18">
        <f t="shared" si="35"/>
        <v>0</v>
      </c>
      <c r="Q50" s="18">
        <f t="shared" si="35"/>
        <v>0</v>
      </c>
      <c r="R50" s="18">
        <f t="shared" si="35"/>
        <v>0</v>
      </c>
      <c r="S50" s="19">
        <f t="shared" si="34"/>
        <v>-4</v>
      </c>
      <c r="T50" s="17">
        <f t="shared" si="34"/>
        <v>888</v>
      </c>
      <c r="U50" s="18">
        <f t="shared" si="34"/>
        <v>828</v>
      </c>
      <c r="V50" s="18">
        <f t="shared" si="34"/>
        <v>821</v>
      </c>
      <c r="W50" s="18">
        <f t="shared" si="34"/>
        <v>852</v>
      </c>
      <c r="X50" s="18">
        <f t="shared" si="34"/>
        <v>867</v>
      </c>
      <c r="Y50" s="18">
        <f t="shared" si="34"/>
        <v>901</v>
      </c>
      <c r="Z50" s="18">
        <f t="shared" si="34"/>
        <v>899</v>
      </c>
      <c r="AA50" s="18">
        <f t="shared" si="34"/>
        <v>843</v>
      </c>
      <c r="AB50" s="18">
        <f>SUM(AB51:AB52)</f>
        <v>838</v>
      </c>
      <c r="AC50" s="18">
        <f>SUM(AC51:AC52)</f>
        <v>835</v>
      </c>
      <c r="AD50" s="18">
        <f>SUM(AD51:AD52)</f>
        <v>819</v>
      </c>
      <c r="AE50" s="15">
        <f>'2004'!$C50</f>
        <v>812</v>
      </c>
      <c r="AF50" s="15">
        <f>'2005'!$C50</f>
        <v>864</v>
      </c>
      <c r="AG50" s="15">
        <f>'2006'!$C50</f>
        <v>860</v>
      </c>
      <c r="AH50" s="15"/>
      <c r="AI50" s="15"/>
      <c r="AJ50" s="15"/>
      <c r="AK50" s="19">
        <f t="shared" si="34"/>
        <v>-3</v>
      </c>
    </row>
    <row r="51" spans="1:37" x14ac:dyDescent="0.2">
      <c r="A51" s="25" t="s">
        <v>56</v>
      </c>
      <c r="B51" s="14">
        <f>'1993'!B51</f>
        <v>256</v>
      </c>
      <c r="C51" s="15">
        <f>'1994'!B51</f>
        <v>252</v>
      </c>
      <c r="D51" s="15">
        <f>'1995'!B51</f>
        <v>241</v>
      </c>
      <c r="E51" s="15">
        <f>'1996'!B51</f>
        <v>242</v>
      </c>
      <c r="F51" s="15">
        <f>'1997'!B51</f>
        <v>249</v>
      </c>
      <c r="G51" s="15">
        <f>'1998'!B51</f>
        <v>255</v>
      </c>
      <c r="H51" s="15">
        <f>'1999'!B51</f>
        <v>255</v>
      </c>
      <c r="I51" s="15">
        <f>'2000'!B51</f>
        <v>248</v>
      </c>
      <c r="J51" s="15">
        <f>'2001'!B51</f>
        <v>253</v>
      </c>
      <c r="K51">
        <f>'2002'!B51</f>
        <v>251</v>
      </c>
      <c r="L51">
        <f>'2003'!B51</f>
        <v>245</v>
      </c>
      <c r="M51">
        <v>243</v>
      </c>
      <c r="N51" s="39">
        <v>254</v>
      </c>
      <c r="S51" s="16">
        <f>M51-L51</f>
        <v>-2</v>
      </c>
      <c r="T51" s="14">
        <f>'1993'!C51</f>
        <v>725</v>
      </c>
      <c r="U51" s="15">
        <f>'1994'!C51</f>
        <v>664</v>
      </c>
      <c r="V51" s="15">
        <f>'1995'!C51</f>
        <v>657</v>
      </c>
      <c r="W51" s="15">
        <f>'1996'!C51</f>
        <v>689</v>
      </c>
      <c r="X51" s="15">
        <f>'1997'!C51</f>
        <v>705</v>
      </c>
      <c r="Y51" s="15">
        <f>'1998'!C51</f>
        <v>743</v>
      </c>
      <c r="Z51" s="15">
        <f>'1999'!C51</f>
        <v>745</v>
      </c>
      <c r="AA51" s="15">
        <f>'2000'!C51</f>
        <v>689</v>
      </c>
      <c r="AB51" s="15">
        <f>'2001'!C51</f>
        <v>689</v>
      </c>
      <c r="AC51" s="15">
        <f>'2002'!C51</f>
        <v>687</v>
      </c>
      <c r="AD51" s="15">
        <f>'2003'!C51</f>
        <v>679</v>
      </c>
      <c r="AE51" s="15">
        <f>'2004'!$C51</f>
        <v>670</v>
      </c>
      <c r="AF51" s="15">
        <f>'2005'!$C51</f>
        <v>713</v>
      </c>
      <c r="AG51" s="15">
        <f>'2006'!$C51</f>
        <v>706</v>
      </c>
      <c r="AH51" s="15"/>
      <c r="AI51" s="15"/>
      <c r="AJ51" s="15"/>
      <c r="AK51" s="16">
        <f t="shared" si="10"/>
        <v>-2</v>
      </c>
    </row>
    <row r="52" spans="1:37" x14ac:dyDescent="0.2">
      <c r="A52" s="25" t="s">
        <v>57</v>
      </c>
      <c r="B52" s="14">
        <f>'1993'!B52</f>
        <v>50</v>
      </c>
      <c r="C52" s="15">
        <f>'1994'!B52</f>
        <v>57</v>
      </c>
      <c r="D52" s="15">
        <f>'1995'!B52</f>
        <v>58</v>
      </c>
      <c r="E52" s="15">
        <f>'1996'!B52</f>
        <v>55</v>
      </c>
      <c r="F52" s="15">
        <f>'1997'!B52</f>
        <v>55</v>
      </c>
      <c r="G52" s="15">
        <f>'1998'!B52</f>
        <v>54</v>
      </c>
      <c r="H52" s="15">
        <f>'1999'!B52</f>
        <v>51</v>
      </c>
      <c r="I52" s="15">
        <f>'2000'!B52</f>
        <v>53</v>
      </c>
      <c r="J52" s="15">
        <f>'2001'!B52</f>
        <v>54</v>
      </c>
      <c r="K52">
        <f>'2002'!B52</f>
        <v>53</v>
      </c>
      <c r="L52">
        <f>'2003'!B52</f>
        <v>53</v>
      </c>
      <c r="M52">
        <v>51</v>
      </c>
      <c r="N52" s="39">
        <v>52</v>
      </c>
      <c r="S52" s="16">
        <f>M52-L52</f>
        <v>-2</v>
      </c>
      <c r="T52" s="14">
        <f>'1993'!C52</f>
        <v>163</v>
      </c>
      <c r="U52" s="15">
        <f>'1994'!C52</f>
        <v>164</v>
      </c>
      <c r="V52" s="15">
        <f>'1995'!C52</f>
        <v>164</v>
      </c>
      <c r="W52" s="15">
        <f>'1996'!C52</f>
        <v>163</v>
      </c>
      <c r="X52" s="15">
        <f>'1997'!C52</f>
        <v>162</v>
      </c>
      <c r="Y52" s="15">
        <f>'1998'!C52</f>
        <v>158</v>
      </c>
      <c r="Z52" s="15">
        <f>'1999'!C52</f>
        <v>154</v>
      </c>
      <c r="AA52" s="15">
        <f>'2000'!C52</f>
        <v>154</v>
      </c>
      <c r="AB52" s="15">
        <f>'2001'!C52</f>
        <v>149</v>
      </c>
      <c r="AC52" s="15">
        <f>'2002'!C52</f>
        <v>148</v>
      </c>
      <c r="AD52" s="15">
        <f>'2003'!C52</f>
        <v>140</v>
      </c>
      <c r="AE52" s="15">
        <f>'2004'!$C52</f>
        <v>142</v>
      </c>
      <c r="AF52" s="15">
        <f>'2005'!$C52</f>
        <v>151</v>
      </c>
      <c r="AG52" s="15">
        <f>'2006'!$C52</f>
        <v>154</v>
      </c>
      <c r="AH52" s="15"/>
      <c r="AI52" s="15"/>
      <c r="AJ52" s="15"/>
      <c r="AK52" s="16">
        <f t="shared" si="10"/>
        <v>-1</v>
      </c>
    </row>
    <row r="53" spans="1:37" x14ac:dyDescent="0.2">
      <c r="A53" s="17" t="s">
        <v>58</v>
      </c>
      <c r="B53" s="17">
        <f t="shared" ref="B53:H53" si="36">SUM(B54:B56)</f>
        <v>311</v>
      </c>
      <c r="C53" s="18">
        <f t="shared" si="36"/>
        <v>315</v>
      </c>
      <c r="D53" s="18">
        <f t="shared" si="36"/>
        <v>316</v>
      </c>
      <c r="E53" s="18">
        <f t="shared" si="36"/>
        <v>308</v>
      </c>
      <c r="F53" s="18">
        <f t="shared" si="36"/>
        <v>308</v>
      </c>
      <c r="G53" s="18">
        <f t="shared" si="36"/>
        <v>312</v>
      </c>
      <c r="H53" s="18">
        <f t="shared" si="36"/>
        <v>309</v>
      </c>
      <c r="I53" s="18">
        <f t="shared" ref="I53:S53" si="37">SUM(I54:I56)</f>
        <v>306</v>
      </c>
      <c r="J53" s="18">
        <f t="shared" si="37"/>
        <v>307</v>
      </c>
      <c r="K53" s="18">
        <f t="shared" si="37"/>
        <v>302</v>
      </c>
      <c r="L53" s="18">
        <f t="shared" si="37"/>
        <v>299</v>
      </c>
      <c r="M53" s="18">
        <f t="shared" si="37"/>
        <v>292</v>
      </c>
      <c r="N53" s="18">
        <f t="shared" si="37"/>
        <v>308</v>
      </c>
      <c r="O53" s="18">
        <f t="shared" si="37"/>
        <v>0</v>
      </c>
      <c r="P53" s="18">
        <f t="shared" si="37"/>
        <v>0</v>
      </c>
      <c r="Q53" s="18">
        <f t="shared" si="37"/>
        <v>0</v>
      </c>
      <c r="R53" s="18">
        <f t="shared" si="37"/>
        <v>0</v>
      </c>
      <c r="S53" s="19">
        <f t="shared" si="37"/>
        <v>-7</v>
      </c>
      <c r="T53" s="17">
        <f t="shared" ref="T53:AA53" si="38">SUM(T54:T56)</f>
        <v>936</v>
      </c>
      <c r="U53" s="18">
        <f t="shared" si="38"/>
        <v>926</v>
      </c>
      <c r="V53" s="18">
        <f t="shared" si="38"/>
        <v>920</v>
      </c>
      <c r="W53" s="18">
        <f t="shared" si="38"/>
        <v>908</v>
      </c>
      <c r="X53" s="18">
        <f t="shared" si="38"/>
        <v>905</v>
      </c>
      <c r="Y53" s="18">
        <f t="shared" si="38"/>
        <v>891</v>
      </c>
      <c r="Z53" s="18">
        <f t="shared" si="38"/>
        <v>911</v>
      </c>
      <c r="AA53" s="18">
        <f t="shared" si="38"/>
        <v>874</v>
      </c>
      <c r="AB53" s="18">
        <f>SUM(AB54:AB56)</f>
        <v>893</v>
      </c>
      <c r="AC53" s="18">
        <f>SUM(AC54:AC56)</f>
        <v>852</v>
      </c>
      <c r="AD53" s="18">
        <f>SUM(AD54:AD56)</f>
        <v>849</v>
      </c>
      <c r="AE53" s="15">
        <f>'2004'!$C53</f>
        <v>803</v>
      </c>
      <c r="AF53" s="15">
        <f>'2005'!$C53</f>
        <v>826</v>
      </c>
      <c r="AG53" s="15">
        <f>'2006'!$C53</f>
        <v>870</v>
      </c>
      <c r="AH53" s="15"/>
      <c r="AI53" s="15"/>
      <c r="AJ53" s="15"/>
      <c r="AK53" s="19">
        <f>SUM(AK54:AK56)</f>
        <v>-41</v>
      </c>
    </row>
    <row r="54" spans="1:37" x14ac:dyDescent="0.2">
      <c r="A54" s="25" t="s">
        <v>59</v>
      </c>
      <c r="B54" s="14">
        <f>'1993'!B54</f>
        <v>210</v>
      </c>
      <c r="C54" s="15">
        <f>'1994'!B54</f>
        <v>209</v>
      </c>
      <c r="D54" s="15">
        <f>'1995'!B54</f>
        <v>209</v>
      </c>
      <c r="E54" s="15">
        <f>'1996'!B54</f>
        <v>205</v>
      </c>
      <c r="F54" s="15">
        <f>'1997'!B54</f>
        <v>204</v>
      </c>
      <c r="G54" s="15">
        <f>'1998'!B54</f>
        <v>204</v>
      </c>
      <c r="H54" s="15">
        <f>'1999'!B54</f>
        <v>203</v>
      </c>
      <c r="I54" s="15">
        <f>'2000'!B54</f>
        <v>203</v>
      </c>
      <c r="J54" s="15">
        <f>'2001'!B54</f>
        <v>203</v>
      </c>
      <c r="K54">
        <f>'2002'!B54</f>
        <v>199</v>
      </c>
      <c r="L54">
        <f>'2003'!B54</f>
        <v>197</v>
      </c>
      <c r="M54">
        <v>193</v>
      </c>
      <c r="N54" s="39">
        <v>209</v>
      </c>
      <c r="S54" s="16">
        <f>M54-L54</f>
        <v>-4</v>
      </c>
      <c r="T54" s="14">
        <f>'1993'!C54</f>
        <v>642</v>
      </c>
      <c r="U54" s="15">
        <f>'1994'!C54</f>
        <v>626</v>
      </c>
      <c r="V54" s="15">
        <f>'1995'!C54</f>
        <v>604</v>
      </c>
      <c r="W54" s="15">
        <f>'1996'!C54</f>
        <v>598</v>
      </c>
      <c r="X54" s="15">
        <f>'1997'!C54</f>
        <v>594</v>
      </c>
      <c r="Y54" s="15">
        <f>'1998'!C54</f>
        <v>578</v>
      </c>
      <c r="Z54" s="15">
        <f>'1999'!C54</f>
        <v>597</v>
      </c>
      <c r="AA54" s="15">
        <f>'2000'!C54</f>
        <v>568</v>
      </c>
      <c r="AB54" s="15">
        <f>'2001'!C54</f>
        <v>579</v>
      </c>
      <c r="AC54" s="15">
        <f>'2002'!C54</f>
        <v>552</v>
      </c>
      <c r="AD54" s="15">
        <f>'2003'!C54</f>
        <v>551</v>
      </c>
      <c r="AE54" s="15">
        <f>'2004'!$C54</f>
        <v>523</v>
      </c>
      <c r="AF54" s="15">
        <f>'2005'!$C54</f>
        <v>544</v>
      </c>
      <c r="AG54" s="15">
        <f>'2006'!$C54</f>
        <v>580</v>
      </c>
      <c r="AH54" s="15"/>
      <c r="AI54" s="15"/>
      <c r="AJ54" s="15"/>
      <c r="AK54" s="16">
        <f t="shared" si="10"/>
        <v>-27</v>
      </c>
    </row>
    <row r="55" spans="1:37" x14ac:dyDescent="0.2">
      <c r="A55" s="25" t="s">
        <v>60</v>
      </c>
      <c r="B55" s="14">
        <f>'1993'!B55</f>
        <v>45</v>
      </c>
      <c r="C55" s="15">
        <f>'1994'!B55</f>
        <v>50</v>
      </c>
      <c r="D55" s="15">
        <f>'1995'!B55</f>
        <v>50</v>
      </c>
      <c r="E55" s="15">
        <f>'1996'!B55</f>
        <v>49</v>
      </c>
      <c r="F55" s="15">
        <f>'1997'!B55</f>
        <v>51</v>
      </c>
      <c r="G55" s="15">
        <f>'1998'!B55</f>
        <v>52</v>
      </c>
      <c r="H55" s="15">
        <f>'1999'!B55</f>
        <v>51</v>
      </c>
      <c r="I55" s="15">
        <f>'2000'!B55</f>
        <v>50</v>
      </c>
      <c r="J55" s="15">
        <f>'2001'!B55</f>
        <v>48</v>
      </c>
      <c r="K55">
        <f>'2002'!B55</f>
        <v>47</v>
      </c>
      <c r="L55">
        <f>'2003'!B55</f>
        <v>46</v>
      </c>
      <c r="M55">
        <v>45</v>
      </c>
      <c r="N55" s="39">
        <v>45</v>
      </c>
      <c r="S55" s="16">
        <f>M55-L55</f>
        <v>-1</v>
      </c>
      <c r="T55" s="14">
        <f>'1993'!C55</f>
        <v>131</v>
      </c>
      <c r="U55" s="15">
        <f>'1994'!C55</f>
        <v>138</v>
      </c>
      <c r="V55" s="15">
        <f>'1995'!C55</f>
        <v>136</v>
      </c>
      <c r="W55" s="15">
        <f>'1996'!C55</f>
        <v>141</v>
      </c>
      <c r="X55" s="15">
        <f>'1997'!C55</f>
        <v>143</v>
      </c>
      <c r="Y55" s="15">
        <f>'1998'!C55</f>
        <v>137</v>
      </c>
      <c r="Z55" s="15">
        <f>'1999'!C55</f>
        <v>146</v>
      </c>
      <c r="AA55" s="15">
        <f>'2000'!C55</f>
        <v>138</v>
      </c>
      <c r="AB55" s="15">
        <f>'2001'!C55</f>
        <v>139</v>
      </c>
      <c r="AC55" s="15">
        <f>'2002'!C55</f>
        <v>134</v>
      </c>
      <c r="AD55" s="15">
        <f>'2003'!C55</f>
        <v>132</v>
      </c>
      <c r="AE55" s="15">
        <f>'2004'!$C55</f>
        <v>117</v>
      </c>
      <c r="AF55" s="15">
        <f>'2005'!$C55</f>
        <v>122</v>
      </c>
      <c r="AG55" s="15">
        <f>'2006'!$C55</f>
        <v>130</v>
      </c>
      <c r="AH55" s="15"/>
      <c r="AI55" s="15"/>
      <c r="AJ55" s="15"/>
      <c r="AK55" s="16">
        <f t="shared" si="10"/>
        <v>-5</v>
      </c>
    </row>
    <row r="56" spans="1:37" x14ac:dyDescent="0.2">
      <c r="A56" s="25" t="s">
        <v>61</v>
      </c>
      <c r="B56" s="14">
        <f>'1993'!B56</f>
        <v>56</v>
      </c>
      <c r="C56" s="15">
        <f>'1994'!B56</f>
        <v>56</v>
      </c>
      <c r="D56" s="15">
        <f>'1995'!B56</f>
        <v>57</v>
      </c>
      <c r="E56" s="15">
        <f>'1996'!B56</f>
        <v>54</v>
      </c>
      <c r="F56" s="15">
        <f>'1997'!B56</f>
        <v>53</v>
      </c>
      <c r="G56" s="15">
        <f>'1998'!B56</f>
        <v>56</v>
      </c>
      <c r="H56" s="15">
        <f>'1999'!B56</f>
        <v>55</v>
      </c>
      <c r="I56" s="15">
        <f>'2000'!B56</f>
        <v>53</v>
      </c>
      <c r="J56" s="15">
        <f>'2001'!B56</f>
        <v>56</v>
      </c>
      <c r="K56">
        <f>'2002'!B56</f>
        <v>56</v>
      </c>
      <c r="L56">
        <f>'2003'!B56</f>
        <v>56</v>
      </c>
      <c r="M56">
        <v>54</v>
      </c>
      <c r="N56" s="39">
        <v>54</v>
      </c>
      <c r="S56" s="16">
        <f>M56-L56</f>
        <v>-2</v>
      </c>
      <c r="T56" s="14">
        <f>'1993'!C56</f>
        <v>163</v>
      </c>
      <c r="U56" s="15">
        <f>'1994'!C56</f>
        <v>162</v>
      </c>
      <c r="V56" s="15">
        <f>'1995'!C56</f>
        <v>180</v>
      </c>
      <c r="W56" s="15">
        <f>'1996'!C56</f>
        <v>169</v>
      </c>
      <c r="X56" s="15">
        <f>'1997'!C56</f>
        <v>168</v>
      </c>
      <c r="Y56" s="15">
        <f>'1998'!C56</f>
        <v>176</v>
      </c>
      <c r="Z56" s="15">
        <f>'1999'!C56</f>
        <v>168</v>
      </c>
      <c r="AA56" s="15">
        <f>'2000'!C56</f>
        <v>168</v>
      </c>
      <c r="AB56" s="15">
        <f>'2001'!C56</f>
        <v>175</v>
      </c>
      <c r="AC56" s="15">
        <f>'2002'!C56</f>
        <v>166</v>
      </c>
      <c r="AD56" s="15">
        <f>'2003'!C56</f>
        <v>166</v>
      </c>
      <c r="AE56" s="15">
        <f>'2004'!$C56</f>
        <v>163</v>
      </c>
      <c r="AF56" s="15">
        <f>'2005'!$C56</f>
        <v>160</v>
      </c>
      <c r="AG56" s="15">
        <f>'2006'!$C56</f>
        <v>160</v>
      </c>
      <c r="AH56" s="15"/>
      <c r="AI56" s="15"/>
      <c r="AJ56" s="15"/>
      <c r="AK56" s="16">
        <f t="shared" si="10"/>
        <v>-9</v>
      </c>
    </row>
    <row r="57" spans="1:37" x14ac:dyDescent="0.2">
      <c r="A57" s="17" t="s">
        <v>62</v>
      </c>
      <c r="B57" s="17">
        <f t="shared" ref="B57:AK57" si="39">SUM(B58:B60)</f>
        <v>250</v>
      </c>
      <c r="C57" s="18">
        <f t="shared" si="39"/>
        <v>254</v>
      </c>
      <c r="D57" s="18">
        <f t="shared" si="39"/>
        <v>250</v>
      </c>
      <c r="E57" s="18">
        <f t="shared" si="39"/>
        <v>250</v>
      </c>
      <c r="F57" s="18">
        <f t="shared" si="39"/>
        <v>240</v>
      </c>
      <c r="G57" s="18">
        <f t="shared" si="39"/>
        <v>249</v>
      </c>
      <c r="H57" s="18">
        <f t="shared" si="39"/>
        <v>237</v>
      </c>
      <c r="I57" s="18">
        <f t="shared" si="39"/>
        <v>244</v>
      </c>
      <c r="J57" s="18">
        <f t="shared" ref="J57:R57" si="40">SUM(J58:J60)</f>
        <v>248</v>
      </c>
      <c r="K57" s="18">
        <f t="shared" si="40"/>
        <v>244</v>
      </c>
      <c r="L57" s="18">
        <f t="shared" si="40"/>
        <v>234</v>
      </c>
      <c r="M57" s="18">
        <f t="shared" si="40"/>
        <v>227</v>
      </c>
      <c r="N57" s="18">
        <f t="shared" si="40"/>
        <v>223</v>
      </c>
      <c r="O57" s="18">
        <f t="shared" si="40"/>
        <v>0</v>
      </c>
      <c r="P57" s="18">
        <f t="shared" si="40"/>
        <v>0</v>
      </c>
      <c r="Q57" s="18">
        <f t="shared" si="40"/>
        <v>0</v>
      </c>
      <c r="R57" s="18">
        <f t="shared" si="40"/>
        <v>0</v>
      </c>
      <c r="S57" s="19">
        <f t="shared" si="39"/>
        <v>-7</v>
      </c>
      <c r="T57" s="17">
        <f t="shared" si="39"/>
        <v>825</v>
      </c>
      <c r="U57" s="18">
        <f t="shared" si="39"/>
        <v>809</v>
      </c>
      <c r="V57" s="18">
        <f t="shared" si="39"/>
        <v>786</v>
      </c>
      <c r="W57" s="18">
        <f t="shared" si="39"/>
        <v>806</v>
      </c>
      <c r="X57" s="18">
        <f t="shared" si="39"/>
        <v>786</v>
      </c>
      <c r="Y57" s="18">
        <f t="shared" si="39"/>
        <v>811</v>
      </c>
      <c r="Z57" s="18">
        <f t="shared" si="39"/>
        <v>779</v>
      </c>
      <c r="AA57" s="18">
        <f t="shared" si="39"/>
        <v>722</v>
      </c>
      <c r="AB57" s="18">
        <f>SUM(AB58:AB60)</f>
        <v>711</v>
      </c>
      <c r="AC57" s="18">
        <f>SUM(AC58:AC60)</f>
        <v>699</v>
      </c>
      <c r="AD57" s="18">
        <f>SUM(AD58:AD60)</f>
        <v>648</v>
      </c>
      <c r="AE57" s="15">
        <f>'2004'!$C57</f>
        <v>617</v>
      </c>
      <c r="AF57" s="15">
        <f>'2005'!$C57</f>
        <v>592</v>
      </c>
      <c r="AG57" s="15">
        <f>'2006'!$C57</f>
        <v>556</v>
      </c>
      <c r="AH57" s="15"/>
      <c r="AI57" s="15"/>
      <c r="AJ57" s="15"/>
      <c r="AK57" s="19">
        <f t="shared" si="39"/>
        <v>-12</v>
      </c>
    </row>
    <row r="58" spans="1:37" x14ac:dyDescent="0.2">
      <c r="A58" s="25" t="s">
        <v>63</v>
      </c>
      <c r="B58" s="14">
        <f>'1993'!B58</f>
        <v>159</v>
      </c>
      <c r="C58" s="15">
        <f>'1994'!B58</f>
        <v>160</v>
      </c>
      <c r="D58" s="15">
        <f>'1995'!B58</f>
        <v>161</v>
      </c>
      <c r="E58" s="15">
        <f>'1996'!B58</f>
        <v>162</v>
      </c>
      <c r="F58" s="15">
        <f>'1997'!B58</f>
        <v>154</v>
      </c>
      <c r="G58" s="15">
        <f>'1998'!B58</f>
        <v>160</v>
      </c>
      <c r="H58" s="15">
        <f>'1999'!B58</f>
        <v>152</v>
      </c>
      <c r="I58" s="15">
        <f>'2000'!B58</f>
        <v>159</v>
      </c>
      <c r="J58" s="15">
        <f>'2001'!B58</f>
        <v>163</v>
      </c>
      <c r="K58">
        <f>'2002'!B58</f>
        <v>160</v>
      </c>
      <c r="L58">
        <f>'2003'!B58</f>
        <v>154</v>
      </c>
      <c r="M58">
        <v>153</v>
      </c>
      <c r="N58" s="39">
        <v>151</v>
      </c>
      <c r="S58" s="16">
        <f>M58-L58</f>
        <v>-1</v>
      </c>
      <c r="T58" s="14">
        <f>'1993'!C58</f>
        <v>529</v>
      </c>
      <c r="U58" s="15">
        <f>'1994'!C58</f>
        <v>508</v>
      </c>
      <c r="V58" s="15">
        <f>'1995'!C58</f>
        <v>503</v>
      </c>
      <c r="W58" s="15">
        <f>'1996'!C58</f>
        <v>519</v>
      </c>
      <c r="X58" s="15">
        <f>'1997'!C58</f>
        <v>500</v>
      </c>
      <c r="Y58" s="15">
        <f>'1998'!C58</f>
        <v>515</v>
      </c>
      <c r="Z58" s="15">
        <f>'1999'!C58</f>
        <v>490</v>
      </c>
      <c r="AA58" s="15">
        <f>'2000'!C58</f>
        <v>460</v>
      </c>
      <c r="AB58" s="15">
        <f>'2001'!C58</f>
        <v>454</v>
      </c>
      <c r="AC58" s="15">
        <f>'2002'!C58</f>
        <v>446</v>
      </c>
      <c r="AD58" s="15">
        <f>'2003'!C58</f>
        <v>419</v>
      </c>
      <c r="AE58" s="15">
        <f>'2004'!$C58</f>
        <v>407</v>
      </c>
      <c r="AF58" s="15">
        <f>'2005'!$C58</f>
        <v>398</v>
      </c>
      <c r="AG58" s="15">
        <f>'2006'!$C58</f>
        <v>381</v>
      </c>
      <c r="AH58" s="15"/>
      <c r="AI58" s="15"/>
      <c r="AJ58" s="15"/>
      <c r="AK58" s="16">
        <f t="shared" si="10"/>
        <v>-8</v>
      </c>
    </row>
    <row r="59" spans="1:37" x14ac:dyDescent="0.2">
      <c r="A59" s="25" t="s">
        <v>64</v>
      </c>
      <c r="B59" s="14">
        <f>'1993'!B59</f>
        <v>33</v>
      </c>
      <c r="C59" s="15">
        <f>'1994'!B59</f>
        <v>35</v>
      </c>
      <c r="D59" s="15">
        <f>'1995'!B59</f>
        <v>36</v>
      </c>
      <c r="E59" s="15">
        <f>'1996'!B59</f>
        <v>34</v>
      </c>
      <c r="F59" s="15">
        <f>'1997'!B59</f>
        <v>34</v>
      </c>
      <c r="G59" s="15">
        <f>'1998'!B59</f>
        <v>35</v>
      </c>
      <c r="H59" s="15">
        <f>'1999'!B59</f>
        <v>33</v>
      </c>
      <c r="I59" s="15">
        <f>'2000'!B59</f>
        <v>36</v>
      </c>
      <c r="J59" s="15">
        <f>'2001'!B59</f>
        <v>38</v>
      </c>
      <c r="K59">
        <f>'2002'!B59</f>
        <v>37</v>
      </c>
      <c r="L59">
        <f>'2003'!B59</f>
        <v>33</v>
      </c>
      <c r="M59">
        <v>32</v>
      </c>
      <c r="N59" s="39">
        <v>29</v>
      </c>
      <c r="S59" s="16">
        <f>M59-L59</f>
        <v>-1</v>
      </c>
      <c r="T59" s="14">
        <f>'1993'!C59</f>
        <v>109</v>
      </c>
      <c r="U59" s="15">
        <f>'1994'!C59</f>
        <v>114</v>
      </c>
      <c r="V59" s="15">
        <f>'1995'!C59</f>
        <v>113</v>
      </c>
      <c r="W59" s="15">
        <f>'1996'!C59</f>
        <v>115</v>
      </c>
      <c r="X59" s="15">
        <f>'1997'!C59</f>
        <v>118</v>
      </c>
      <c r="Y59" s="15">
        <f>'1998'!C59</f>
        <v>118</v>
      </c>
      <c r="Z59" s="15">
        <f>'1999'!C59</f>
        <v>116</v>
      </c>
      <c r="AA59" s="15">
        <f>'2000'!C59</f>
        <v>119</v>
      </c>
      <c r="AB59" s="15">
        <f>'2001'!C59</f>
        <v>115</v>
      </c>
      <c r="AC59" s="15">
        <f>'2002'!C59</f>
        <v>113</v>
      </c>
      <c r="AD59" s="15">
        <f>'2003'!C59</f>
        <v>97</v>
      </c>
      <c r="AE59" s="15">
        <f>'2004'!$C59</f>
        <v>98</v>
      </c>
      <c r="AF59" s="15">
        <f>'2005'!$C59</f>
        <v>82</v>
      </c>
      <c r="AG59" s="15">
        <f>'2006'!$C59</f>
        <v>77</v>
      </c>
      <c r="AH59" s="15"/>
      <c r="AI59" s="15"/>
      <c r="AJ59" s="15"/>
      <c r="AK59" s="16">
        <f t="shared" si="10"/>
        <v>-2</v>
      </c>
    </row>
    <row r="60" spans="1:37" x14ac:dyDescent="0.2">
      <c r="A60" s="25" t="s">
        <v>65</v>
      </c>
      <c r="B60" s="20">
        <f>'1993'!B60</f>
        <v>58</v>
      </c>
      <c r="C60" s="21">
        <f>'1994'!B60</f>
        <v>59</v>
      </c>
      <c r="D60" s="21">
        <f>'1995'!B60</f>
        <v>53</v>
      </c>
      <c r="E60" s="21">
        <f>'1996'!B60</f>
        <v>54</v>
      </c>
      <c r="F60" s="21">
        <f>'1997'!B60</f>
        <v>52</v>
      </c>
      <c r="G60" s="21">
        <f>'1998'!B60</f>
        <v>54</v>
      </c>
      <c r="H60" s="21">
        <f>'1999'!B60</f>
        <v>52</v>
      </c>
      <c r="I60" s="21">
        <f>'2000'!B60</f>
        <v>49</v>
      </c>
      <c r="J60" s="21">
        <f>'2001'!B60</f>
        <v>47</v>
      </c>
      <c r="K60" s="21">
        <f>'2002'!B60</f>
        <v>47</v>
      </c>
      <c r="L60" s="21">
        <f>'2003'!B60</f>
        <v>47</v>
      </c>
      <c r="M60" s="21">
        <v>42</v>
      </c>
      <c r="N60" s="39">
        <v>43</v>
      </c>
      <c r="O60" s="15"/>
      <c r="P60" s="15"/>
      <c r="Q60" s="15"/>
      <c r="R60" s="15"/>
      <c r="S60" s="16">
        <f>M60-L60</f>
        <v>-5</v>
      </c>
      <c r="T60" s="20">
        <f>'1993'!C60</f>
        <v>187</v>
      </c>
      <c r="U60" s="21">
        <f>'1994'!C60</f>
        <v>187</v>
      </c>
      <c r="V60" s="21">
        <f>'1995'!C60</f>
        <v>170</v>
      </c>
      <c r="W60" s="21">
        <f>'1996'!C60</f>
        <v>172</v>
      </c>
      <c r="X60" s="21">
        <f>'1997'!C60</f>
        <v>168</v>
      </c>
      <c r="Y60" s="21">
        <f>'1998'!C60</f>
        <v>178</v>
      </c>
      <c r="Z60" s="21">
        <f>'1999'!C60</f>
        <v>173</v>
      </c>
      <c r="AA60" s="21">
        <f>'2000'!C60</f>
        <v>143</v>
      </c>
      <c r="AB60" s="21">
        <f>'2001'!C60</f>
        <v>142</v>
      </c>
      <c r="AC60" s="21">
        <f>'2002'!C60</f>
        <v>140</v>
      </c>
      <c r="AD60" s="21">
        <f>'2003'!C60</f>
        <v>132</v>
      </c>
      <c r="AE60" s="15">
        <f>'2004'!$C60</f>
        <v>112</v>
      </c>
      <c r="AF60" s="15">
        <f>'2005'!$C60</f>
        <v>112</v>
      </c>
      <c r="AG60" s="15">
        <f>'2006'!$C60</f>
        <v>98</v>
      </c>
      <c r="AH60" s="15"/>
      <c r="AI60" s="15"/>
      <c r="AJ60" s="15"/>
      <c r="AK60" s="40">
        <f t="shared" si="10"/>
        <v>-2</v>
      </c>
    </row>
    <row r="61" spans="1:37" x14ac:dyDescent="0.2">
      <c r="A61" t="s">
        <v>66</v>
      </c>
      <c r="C61" t="s">
        <v>67</v>
      </c>
      <c r="F61" t="s">
        <v>67</v>
      </c>
      <c r="G61" t="s">
        <v>67</v>
      </c>
      <c r="S61" t="s">
        <v>67</v>
      </c>
      <c r="U61" t="s">
        <v>67</v>
      </c>
      <c r="X61" t="s">
        <v>67</v>
      </c>
      <c r="Y61" t="s">
        <v>67</v>
      </c>
      <c r="AK61" t="s">
        <v>67</v>
      </c>
    </row>
  </sheetData>
  <mergeCells count="1">
    <mergeCell ref="A5:A6"/>
  </mergeCells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Страница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zoomScale="94" workbookViewId="0">
      <selection activeCell="O18" sqref="O18"/>
    </sheetView>
  </sheetViews>
  <sheetFormatPr defaultRowHeight="12.75" x14ac:dyDescent="0.2"/>
  <cols>
    <col min="1" max="1" width="22" style="27" customWidth="1"/>
    <col min="2" max="18" width="6" style="27" customWidth="1"/>
    <col min="19" max="19" width="6.5703125" style="27" customWidth="1"/>
    <col min="20" max="36" width="6.28515625" style="27" customWidth="1"/>
    <col min="37" max="37" width="5.85546875" style="27" customWidth="1"/>
    <col min="38" max="16384" width="9.140625" style="27"/>
  </cols>
  <sheetData>
    <row r="1" spans="1:37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7" x14ac:dyDescent="0.2">
      <c r="A2" s="26" t="s">
        <v>74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5" spans="1:37" x14ac:dyDescent="0.2">
      <c r="A5" s="66" t="s">
        <v>4</v>
      </c>
      <c r="B5" s="28" t="s">
        <v>75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 t="s">
        <v>76</v>
      </c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1:37" ht="22.5" x14ac:dyDescent="0.2">
      <c r="A6" s="67"/>
      <c r="B6" s="29">
        <v>1993</v>
      </c>
      <c r="C6" s="29">
        <v>1994</v>
      </c>
      <c r="D6" s="30">
        <v>1995</v>
      </c>
      <c r="E6" s="30">
        <v>1996</v>
      </c>
      <c r="F6" s="30">
        <v>1997</v>
      </c>
      <c r="G6" s="30">
        <v>1998</v>
      </c>
      <c r="H6" s="30">
        <v>1999</v>
      </c>
      <c r="I6" s="30">
        <v>2000</v>
      </c>
      <c r="J6" s="30">
        <v>2001</v>
      </c>
      <c r="K6" s="30">
        <v>2002</v>
      </c>
      <c r="L6" s="30">
        <v>2003</v>
      </c>
      <c r="M6" s="30">
        <v>2004</v>
      </c>
      <c r="N6" s="30">
        <v>2005</v>
      </c>
      <c r="O6" s="30">
        <v>2006</v>
      </c>
      <c r="P6" s="30">
        <v>2007</v>
      </c>
      <c r="Q6" s="30">
        <v>2008</v>
      </c>
      <c r="R6" s="30">
        <v>2009</v>
      </c>
      <c r="S6" s="31" t="s">
        <v>107</v>
      </c>
      <c r="T6" s="29">
        <v>1993</v>
      </c>
      <c r="U6" s="29">
        <v>1994</v>
      </c>
      <c r="V6" s="30">
        <v>1995</v>
      </c>
      <c r="W6" s="30">
        <v>1996</v>
      </c>
      <c r="X6" s="30">
        <v>1997</v>
      </c>
      <c r="Y6" s="30">
        <v>1998</v>
      </c>
      <c r="Z6" s="30">
        <v>1999</v>
      </c>
      <c r="AA6" s="30">
        <v>2000</v>
      </c>
      <c r="AB6" s="30">
        <v>2001</v>
      </c>
      <c r="AC6" s="30">
        <v>2002</v>
      </c>
      <c r="AD6" s="30">
        <v>2003</v>
      </c>
      <c r="AE6" s="30">
        <v>2004</v>
      </c>
      <c r="AF6" s="30">
        <v>2005</v>
      </c>
      <c r="AG6" s="30">
        <v>2006</v>
      </c>
      <c r="AH6" s="30">
        <v>2007</v>
      </c>
      <c r="AI6" s="30">
        <v>2008</v>
      </c>
      <c r="AJ6" s="30">
        <v>2009</v>
      </c>
      <c r="AK6" s="31" t="s">
        <v>107</v>
      </c>
    </row>
    <row r="7" spans="1:37" ht="13.5" thickBot="1" x14ac:dyDescent="0.25">
      <c r="A7" s="32"/>
      <c r="B7" s="32"/>
      <c r="C7" s="33"/>
      <c r="D7" s="33"/>
      <c r="E7" s="33"/>
      <c r="F7" s="33"/>
      <c r="G7" s="33"/>
      <c r="H7" s="33"/>
      <c r="I7" s="33"/>
      <c r="J7" s="33"/>
      <c r="K7" s="33"/>
      <c r="L7" s="45"/>
      <c r="M7" s="45"/>
      <c r="N7" s="45"/>
      <c r="O7" s="45"/>
      <c r="P7" s="45"/>
      <c r="Q7" s="45"/>
      <c r="R7" s="33"/>
      <c r="S7" s="34"/>
      <c r="T7" s="34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42"/>
    </row>
    <row r="8" spans="1:37" x14ac:dyDescent="0.2">
      <c r="A8" s="35" t="s">
        <v>14</v>
      </c>
      <c r="B8" s="35">
        <v>5423</v>
      </c>
      <c r="C8" s="36">
        <v>5433</v>
      </c>
      <c r="D8" s="36">
        <v>5343</v>
      </c>
      <c r="E8" s="36">
        <v>5348</v>
      </c>
      <c r="F8" s="36">
        <v>5375</v>
      </c>
      <c r="G8" s="36">
        <v>5376</v>
      </c>
      <c r="H8" s="36">
        <v>5324</v>
      </c>
      <c r="I8" s="36">
        <v>5285</v>
      </c>
      <c r="J8" s="36">
        <v>5369</v>
      </c>
      <c r="K8" s="36">
        <v>5302</v>
      </c>
      <c r="L8" s="39">
        <v>5210</v>
      </c>
      <c r="M8" s="39">
        <v>5104</v>
      </c>
      <c r="N8" s="39">
        <v>5093</v>
      </c>
      <c r="O8" s="39">
        <v>4993</v>
      </c>
      <c r="P8" s="39">
        <v>4959</v>
      </c>
      <c r="Q8" s="39">
        <v>4875</v>
      </c>
      <c r="R8" s="39"/>
      <c r="S8" s="41">
        <f>Q8-P8</f>
        <v>-84</v>
      </c>
      <c r="T8" s="36">
        <v>16453</v>
      </c>
      <c r="U8" s="36">
        <v>15954</v>
      </c>
      <c r="V8" s="36">
        <v>15771</v>
      </c>
      <c r="W8" s="36">
        <v>15492</v>
      </c>
      <c r="X8" s="36">
        <v>15781</v>
      </c>
      <c r="Y8" s="36">
        <v>15767</v>
      </c>
      <c r="Z8" s="36">
        <v>15434</v>
      </c>
      <c r="AA8" s="36">
        <v>15058</v>
      </c>
      <c r="AB8" s="36">
        <v>14586</v>
      </c>
      <c r="AC8" s="36">
        <v>14522</v>
      </c>
      <c r="AD8" s="36">
        <v>14091</v>
      </c>
      <c r="AE8" s="36">
        <v>13694</v>
      </c>
      <c r="AF8" s="36">
        <v>13471</v>
      </c>
      <c r="AG8" s="36">
        <v>13234</v>
      </c>
      <c r="AH8" s="36">
        <v>12902</v>
      </c>
      <c r="AI8" s="36">
        <v>12755</v>
      </c>
      <c r="AJ8" s="36"/>
      <c r="AK8" s="37">
        <f>AI8-AH8</f>
        <v>-147</v>
      </c>
    </row>
    <row r="9" spans="1:37" x14ac:dyDescent="0.2">
      <c r="A9" s="38" t="s">
        <v>79</v>
      </c>
      <c r="B9" s="38">
        <v>365</v>
      </c>
      <c r="C9" s="39">
        <v>352</v>
      </c>
      <c r="D9" s="39">
        <v>344</v>
      </c>
      <c r="E9" s="39">
        <v>360</v>
      </c>
      <c r="F9" s="39">
        <v>344</v>
      </c>
      <c r="G9" s="39">
        <v>354</v>
      </c>
      <c r="H9" s="39">
        <v>361</v>
      </c>
      <c r="I9" s="39">
        <v>357</v>
      </c>
      <c r="J9" s="39">
        <v>346</v>
      </c>
      <c r="K9" s="39">
        <v>346</v>
      </c>
      <c r="L9" s="39">
        <v>346</v>
      </c>
      <c r="M9" s="39">
        <v>343</v>
      </c>
      <c r="N9" s="39">
        <v>336</v>
      </c>
      <c r="O9" s="39">
        <v>340</v>
      </c>
      <c r="P9" s="39">
        <v>335</v>
      </c>
      <c r="Q9" s="39">
        <v>341</v>
      </c>
      <c r="R9" s="39"/>
      <c r="S9" s="41">
        <f t="shared" ref="S9:S21" si="0">Q9-P9</f>
        <v>6</v>
      </c>
      <c r="T9" s="39">
        <v>1166</v>
      </c>
      <c r="U9" s="39">
        <v>1138</v>
      </c>
      <c r="V9" s="39">
        <v>1160</v>
      </c>
      <c r="W9" s="39">
        <v>1114</v>
      </c>
      <c r="X9" s="39">
        <v>1083</v>
      </c>
      <c r="Y9" s="39">
        <v>1086</v>
      </c>
      <c r="Z9" s="39">
        <v>1138</v>
      </c>
      <c r="AA9" s="39">
        <v>1093</v>
      </c>
      <c r="AB9" s="39">
        <v>1073</v>
      </c>
      <c r="AC9" s="39">
        <v>1047</v>
      </c>
      <c r="AD9" s="39">
        <v>1009</v>
      </c>
      <c r="AE9" s="39">
        <v>1046</v>
      </c>
      <c r="AF9" s="39">
        <v>975</v>
      </c>
      <c r="AG9" s="39">
        <v>1095</v>
      </c>
      <c r="AH9" s="39">
        <v>1037</v>
      </c>
      <c r="AI9" s="39">
        <v>1043</v>
      </c>
      <c r="AJ9" s="39"/>
      <c r="AK9" s="37">
        <f t="shared" ref="AK9:AK21" si="1">AI9-AH9</f>
        <v>6</v>
      </c>
    </row>
    <row r="10" spans="1:37" x14ac:dyDescent="0.2">
      <c r="A10" s="38" t="s">
        <v>80</v>
      </c>
      <c r="B10" s="38">
        <v>560</v>
      </c>
      <c r="C10" s="39">
        <v>556</v>
      </c>
      <c r="D10" s="39">
        <v>550</v>
      </c>
      <c r="E10" s="39">
        <v>533</v>
      </c>
      <c r="F10" s="39">
        <v>533</v>
      </c>
      <c r="G10" s="39">
        <v>537</v>
      </c>
      <c r="H10" s="39">
        <v>543</v>
      </c>
      <c r="I10" s="39">
        <v>545</v>
      </c>
      <c r="J10" s="39">
        <v>534</v>
      </c>
      <c r="K10" s="39">
        <v>528</v>
      </c>
      <c r="L10" s="39">
        <v>505</v>
      </c>
      <c r="M10" s="39">
        <v>511</v>
      </c>
      <c r="N10" s="39">
        <v>507</v>
      </c>
      <c r="O10" s="39">
        <v>470</v>
      </c>
      <c r="P10" s="39">
        <v>464</v>
      </c>
      <c r="Q10" s="39">
        <v>457</v>
      </c>
      <c r="R10" s="39"/>
      <c r="S10" s="41">
        <f t="shared" si="0"/>
        <v>-7</v>
      </c>
      <c r="T10" s="39">
        <v>1488</v>
      </c>
      <c r="U10" s="39">
        <v>1452</v>
      </c>
      <c r="V10" s="39">
        <v>1462</v>
      </c>
      <c r="W10" s="39">
        <v>1454</v>
      </c>
      <c r="X10" s="39">
        <v>1444</v>
      </c>
      <c r="Y10" s="39">
        <v>1418</v>
      </c>
      <c r="Z10" s="39">
        <v>1414</v>
      </c>
      <c r="AA10" s="39">
        <v>1399</v>
      </c>
      <c r="AB10" s="39">
        <v>1306</v>
      </c>
      <c r="AC10" s="39">
        <v>1304</v>
      </c>
      <c r="AD10" s="39">
        <v>1272</v>
      </c>
      <c r="AE10" s="39">
        <v>1238</v>
      </c>
      <c r="AF10" s="39">
        <v>1171</v>
      </c>
      <c r="AG10" s="39">
        <v>1119</v>
      </c>
      <c r="AH10" s="39">
        <v>1066</v>
      </c>
      <c r="AI10" s="39">
        <v>1013</v>
      </c>
      <c r="AJ10" s="39"/>
      <c r="AK10" s="37">
        <f t="shared" si="1"/>
        <v>-53</v>
      </c>
    </row>
    <row r="11" spans="1:37" x14ac:dyDescent="0.2">
      <c r="A11" s="38" t="s">
        <v>81</v>
      </c>
      <c r="B11" s="38">
        <v>362</v>
      </c>
      <c r="C11" s="39">
        <v>347</v>
      </c>
      <c r="D11" s="39">
        <v>344</v>
      </c>
      <c r="E11" s="39">
        <v>342</v>
      </c>
      <c r="F11" s="39">
        <v>342</v>
      </c>
      <c r="G11" s="39">
        <v>333</v>
      </c>
      <c r="H11" s="39">
        <v>331</v>
      </c>
      <c r="I11" s="39">
        <v>326</v>
      </c>
      <c r="J11" s="39">
        <v>322</v>
      </c>
      <c r="K11" s="39">
        <v>312</v>
      </c>
      <c r="L11" s="39">
        <v>304</v>
      </c>
      <c r="M11" s="39">
        <v>284</v>
      </c>
      <c r="N11" s="39">
        <v>272</v>
      </c>
      <c r="O11" s="39">
        <v>262</v>
      </c>
      <c r="P11" s="39">
        <v>252</v>
      </c>
      <c r="Q11" s="39">
        <v>248</v>
      </c>
      <c r="R11" s="39"/>
      <c r="S11" s="41">
        <f t="shared" si="0"/>
        <v>-4</v>
      </c>
      <c r="T11" s="39">
        <v>965</v>
      </c>
      <c r="U11" s="39">
        <v>946</v>
      </c>
      <c r="V11" s="39">
        <v>960</v>
      </c>
      <c r="W11" s="39">
        <v>911</v>
      </c>
      <c r="X11" s="39">
        <v>915</v>
      </c>
      <c r="Y11" s="39">
        <v>910</v>
      </c>
      <c r="Z11" s="39">
        <v>865</v>
      </c>
      <c r="AA11" s="39">
        <v>856</v>
      </c>
      <c r="AB11" s="39">
        <v>842</v>
      </c>
      <c r="AC11" s="39">
        <v>818</v>
      </c>
      <c r="AD11" s="39">
        <v>783</v>
      </c>
      <c r="AE11" s="39">
        <v>711</v>
      </c>
      <c r="AF11" s="39">
        <v>683</v>
      </c>
      <c r="AG11" s="39">
        <v>620</v>
      </c>
      <c r="AH11" s="39">
        <v>606</v>
      </c>
      <c r="AI11" s="39">
        <v>581</v>
      </c>
      <c r="AJ11" s="39"/>
      <c r="AK11" s="37">
        <f t="shared" si="1"/>
        <v>-25</v>
      </c>
    </row>
    <row r="12" spans="1:37" x14ac:dyDescent="0.2">
      <c r="A12" s="38" t="s">
        <v>82</v>
      </c>
      <c r="B12" s="38">
        <v>427</v>
      </c>
      <c r="C12" s="39">
        <v>422</v>
      </c>
      <c r="D12" s="39">
        <v>425</v>
      </c>
      <c r="E12" s="39">
        <v>417</v>
      </c>
      <c r="F12" s="39">
        <v>424</v>
      </c>
      <c r="G12" s="39">
        <v>406</v>
      </c>
      <c r="H12" s="39">
        <v>419</v>
      </c>
      <c r="I12" s="39">
        <v>392</v>
      </c>
      <c r="J12" s="39">
        <v>440</v>
      </c>
      <c r="K12" s="39">
        <v>423</v>
      </c>
      <c r="L12" s="39">
        <v>412</v>
      </c>
      <c r="M12" s="39">
        <v>408</v>
      </c>
      <c r="N12" s="39">
        <v>393</v>
      </c>
      <c r="O12" s="39">
        <v>389</v>
      </c>
      <c r="P12" s="39">
        <v>401</v>
      </c>
      <c r="Q12" s="39">
        <v>393</v>
      </c>
      <c r="R12" s="39"/>
      <c r="S12" s="41">
        <f t="shared" si="0"/>
        <v>-8</v>
      </c>
      <c r="T12" s="39">
        <v>1298</v>
      </c>
      <c r="U12" s="39">
        <v>1244</v>
      </c>
      <c r="V12" s="39">
        <v>1228</v>
      </c>
      <c r="W12" s="39">
        <v>1212</v>
      </c>
      <c r="X12" s="39">
        <v>1204</v>
      </c>
      <c r="Y12" s="39">
        <v>1278</v>
      </c>
      <c r="Z12" s="39">
        <v>1240</v>
      </c>
      <c r="AA12" s="39">
        <v>1222</v>
      </c>
      <c r="AB12" s="39">
        <v>1200</v>
      </c>
      <c r="AC12" s="39">
        <v>1149</v>
      </c>
      <c r="AD12" s="39">
        <v>1082</v>
      </c>
      <c r="AE12" s="39">
        <v>1058</v>
      </c>
      <c r="AF12" s="39">
        <v>1136</v>
      </c>
      <c r="AG12" s="39">
        <v>1063</v>
      </c>
      <c r="AH12" s="39">
        <v>1043</v>
      </c>
      <c r="AI12" s="39">
        <v>1037</v>
      </c>
      <c r="AJ12" s="39"/>
      <c r="AK12" s="37">
        <f t="shared" si="1"/>
        <v>-6</v>
      </c>
    </row>
    <row r="13" spans="1:37" x14ac:dyDescent="0.2">
      <c r="A13" s="38" t="s">
        <v>83</v>
      </c>
      <c r="B13" s="38">
        <v>270</v>
      </c>
      <c r="C13" s="39">
        <v>267</v>
      </c>
      <c r="D13" s="39">
        <v>272</v>
      </c>
      <c r="E13" s="39">
        <v>268</v>
      </c>
      <c r="F13" s="39">
        <v>265</v>
      </c>
      <c r="G13" s="39">
        <v>264</v>
      </c>
      <c r="H13" s="39">
        <v>258</v>
      </c>
      <c r="I13" s="39">
        <v>256</v>
      </c>
      <c r="J13" s="39">
        <v>254</v>
      </c>
      <c r="K13" s="39">
        <v>258</v>
      </c>
      <c r="L13" s="39">
        <v>258</v>
      </c>
      <c r="M13" s="39">
        <v>255</v>
      </c>
      <c r="N13" s="39">
        <v>255</v>
      </c>
      <c r="O13" s="39">
        <v>257</v>
      </c>
      <c r="P13" s="39">
        <v>262</v>
      </c>
      <c r="Q13" s="39">
        <v>258</v>
      </c>
      <c r="R13" s="39"/>
      <c r="S13" s="41">
        <f t="shared" si="0"/>
        <v>-4</v>
      </c>
      <c r="T13" s="39">
        <v>845</v>
      </c>
      <c r="U13" s="39">
        <v>839</v>
      </c>
      <c r="V13" s="39">
        <v>831</v>
      </c>
      <c r="W13" s="39">
        <v>840</v>
      </c>
      <c r="X13" s="39">
        <v>841</v>
      </c>
      <c r="Y13" s="39">
        <v>830</v>
      </c>
      <c r="Z13" s="39">
        <v>812</v>
      </c>
      <c r="AA13" s="39">
        <v>778</v>
      </c>
      <c r="AB13" s="39">
        <v>755</v>
      </c>
      <c r="AC13" s="39">
        <v>773</v>
      </c>
      <c r="AD13" s="39">
        <v>755</v>
      </c>
      <c r="AE13" s="39">
        <v>732</v>
      </c>
      <c r="AF13" s="39">
        <v>733</v>
      </c>
      <c r="AG13" s="39">
        <v>746</v>
      </c>
      <c r="AH13" s="39">
        <v>731</v>
      </c>
      <c r="AI13" s="39">
        <v>729</v>
      </c>
      <c r="AJ13" s="39"/>
      <c r="AK13" s="37">
        <f t="shared" si="1"/>
        <v>-2</v>
      </c>
    </row>
    <row r="14" spans="1:37" x14ac:dyDescent="0.2">
      <c r="A14" s="38" t="s">
        <v>84</v>
      </c>
      <c r="B14" s="38">
        <v>208</v>
      </c>
      <c r="C14" s="39">
        <v>207</v>
      </c>
      <c r="D14" s="39">
        <v>189</v>
      </c>
      <c r="E14" s="39">
        <v>192</v>
      </c>
      <c r="F14" s="39">
        <v>198</v>
      </c>
      <c r="G14" s="39">
        <v>194</v>
      </c>
      <c r="H14" s="39">
        <v>195</v>
      </c>
      <c r="I14" s="39">
        <v>187</v>
      </c>
      <c r="J14" s="39">
        <v>185</v>
      </c>
      <c r="K14" s="39">
        <v>188</v>
      </c>
      <c r="L14" s="39">
        <v>182</v>
      </c>
      <c r="M14" s="39">
        <v>172</v>
      </c>
      <c r="N14" s="39">
        <v>169</v>
      </c>
      <c r="O14" s="39">
        <v>169</v>
      </c>
      <c r="P14" s="39">
        <v>172</v>
      </c>
      <c r="Q14" s="39">
        <v>161</v>
      </c>
      <c r="R14" s="39"/>
      <c r="S14" s="41">
        <f t="shared" si="0"/>
        <v>-11</v>
      </c>
      <c r="T14" s="39">
        <v>615</v>
      </c>
      <c r="U14" s="39">
        <v>602</v>
      </c>
      <c r="V14" s="39">
        <v>569</v>
      </c>
      <c r="W14" s="39">
        <v>540</v>
      </c>
      <c r="X14" s="39">
        <v>546</v>
      </c>
      <c r="Y14" s="39">
        <v>537</v>
      </c>
      <c r="Z14" s="39">
        <v>529</v>
      </c>
      <c r="AA14" s="39">
        <v>507</v>
      </c>
      <c r="AB14" s="39">
        <v>483</v>
      </c>
      <c r="AC14" s="39">
        <v>488</v>
      </c>
      <c r="AD14" s="39">
        <v>453</v>
      </c>
      <c r="AE14" s="39">
        <v>434</v>
      </c>
      <c r="AF14" s="39">
        <v>431</v>
      </c>
      <c r="AG14" s="39">
        <v>450</v>
      </c>
      <c r="AH14" s="39">
        <v>425</v>
      </c>
      <c r="AI14" s="39">
        <v>426</v>
      </c>
      <c r="AJ14" s="39"/>
      <c r="AK14" s="37">
        <f t="shared" si="1"/>
        <v>1</v>
      </c>
    </row>
    <row r="15" spans="1:37" x14ac:dyDescent="0.2">
      <c r="A15" s="38" t="s">
        <v>85</v>
      </c>
      <c r="B15" s="38">
        <v>160</v>
      </c>
      <c r="C15" s="39">
        <v>175</v>
      </c>
      <c r="D15" s="39">
        <v>173</v>
      </c>
      <c r="E15" s="39">
        <v>177</v>
      </c>
      <c r="F15" s="39">
        <v>173</v>
      </c>
      <c r="G15" s="39">
        <v>170</v>
      </c>
      <c r="H15" s="39">
        <v>170</v>
      </c>
      <c r="I15" s="39">
        <v>173</v>
      </c>
      <c r="J15" s="39">
        <v>173</v>
      </c>
      <c r="K15" s="39">
        <v>172</v>
      </c>
      <c r="L15" s="39">
        <v>160</v>
      </c>
      <c r="M15" s="39">
        <v>163</v>
      </c>
      <c r="N15" s="39">
        <v>161</v>
      </c>
      <c r="O15" s="39">
        <v>159</v>
      </c>
      <c r="P15" s="39">
        <v>144</v>
      </c>
      <c r="Q15" s="39">
        <v>142</v>
      </c>
      <c r="R15" s="39"/>
      <c r="S15" s="41">
        <f t="shared" si="0"/>
        <v>-2</v>
      </c>
      <c r="T15" s="39">
        <v>641</v>
      </c>
      <c r="U15" s="39">
        <v>615</v>
      </c>
      <c r="V15" s="39">
        <v>595</v>
      </c>
      <c r="W15" s="39">
        <v>542</v>
      </c>
      <c r="X15" s="39">
        <v>554</v>
      </c>
      <c r="Y15" s="39">
        <v>566</v>
      </c>
      <c r="Z15" s="39">
        <v>568</v>
      </c>
      <c r="AA15" s="39">
        <v>564</v>
      </c>
      <c r="AB15" s="39">
        <v>520</v>
      </c>
      <c r="AC15" s="39">
        <v>506</v>
      </c>
      <c r="AD15" s="39">
        <v>456</v>
      </c>
      <c r="AE15" s="39">
        <v>454</v>
      </c>
      <c r="AF15" s="39">
        <v>430</v>
      </c>
      <c r="AG15" s="39">
        <v>419</v>
      </c>
      <c r="AH15" s="39">
        <v>388</v>
      </c>
      <c r="AI15" s="39">
        <v>396</v>
      </c>
      <c r="AJ15" s="39"/>
      <c r="AK15" s="37">
        <f t="shared" si="1"/>
        <v>8</v>
      </c>
    </row>
    <row r="16" spans="1:37" x14ac:dyDescent="0.2">
      <c r="A16" s="38" t="s">
        <v>86</v>
      </c>
      <c r="B16" s="38">
        <v>314</v>
      </c>
      <c r="C16" s="39">
        <v>311</v>
      </c>
      <c r="D16" s="39">
        <v>304</v>
      </c>
      <c r="E16" s="39">
        <v>295</v>
      </c>
      <c r="F16" s="39">
        <v>287</v>
      </c>
      <c r="G16" s="39">
        <v>282</v>
      </c>
      <c r="H16" s="39">
        <v>277</v>
      </c>
      <c r="I16" s="39">
        <v>277</v>
      </c>
      <c r="J16" s="39">
        <v>282</v>
      </c>
      <c r="K16" s="39">
        <v>271</v>
      </c>
      <c r="L16" s="39">
        <v>262</v>
      </c>
      <c r="M16" s="39">
        <v>253</v>
      </c>
      <c r="N16" s="39">
        <v>242</v>
      </c>
      <c r="O16" s="39">
        <v>231</v>
      </c>
      <c r="P16" s="39">
        <v>231</v>
      </c>
      <c r="Q16" s="39">
        <v>227</v>
      </c>
      <c r="R16" s="39"/>
      <c r="S16" s="41">
        <f t="shared" si="0"/>
        <v>-4</v>
      </c>
      <c r="T16" s="39">
        <v>914</v>
      </c>
      <c r="U16" s="39">
        <v>888</v>
      </c>
      <c r="V16" s="39">
        <v>872</v>
      </c>
      <c r="W16" s="39">
        <v>855</v>
      </c>
      <c r="X16" s="39">
        <v>839</v>
      </c>
      <c r="Y16" s="39">
        <v>820</v>
      </c>
      <c r="Z16" s="39">
        <v>808</v>
      </c>
      <c r="AA16" s="39">
        <v>750</v>
      </c>
      <c r="AB16" s="39">
        <v>762</v>
      </c>
      <c r="AC16" s="39">
        <v>737</v>
      </c>
      <c r="AD16" s="39">
        <v>718</v>
      </c>
      <c r="AE16" s="39">
        <v>698</v>
      </c>
      <c r="AF16" s="39">
        <v>635</v>
      </c>
      <c r="AG16" s="39">
        <v>611</v>
      </c>
      <c r="AH16" s="39">
        <v>595</v>
      </c>
      <c r="AI16" s="39">
        <v>594</v>
      </c>
      <c r="AJ16" s="39"/>
      <c r="AK16" s="37">
        <f t="shared" si="1"/>
        <v>-1</v>
      </c>
    </row>
    <row r="17" spans="1:37" x14ac:dyDescent="0.2">
      <c r="A17" s="38" t="s">
        <v>87</v>
      </c>
      <c r="B17" s="38">
        <v>238</v>
      </c>
      <c r="C17" s="39">
        <v>228</v>
      </c>
      <c r="D17" s="39">
        <v>227</v>
      </c>
      <c r="E17" s="39">
        <v>226</v>
      </c>
      <c r="F17" s="39">
        <v>227</v>
      </c>
      <c r="G17" s="39">
        <v>226</v>
      </c>
      <c r="H17" s="39">
        <v>225</v>
      </c>
      <c r="I17" s="39">
        <v>227</v>
      </c>
      <c r="J17" s="39">
        <v>221</v>
      </c>
      <c r="K17" s="39">
        <v>216</v>
      </c>
      <c r="L17" s="39">
        <v>212</v>
      </c>
      <c r="M17" s="39">
        <v>202</v>
      </c>
      <c r="N17" s="39">
        <v>205</v>
      </c>
      <c r="O17" s="39">
        <v>200</v>
      </c>
      <c r="P17" s="39">
        <v>191</v>
      </c>
      <c r="Q17" s="39">
        <v>195</v>
      </c>
      <c r="R17" s="39"/>
      <c r="S17" s="41">
        <f t="shared" si="0"/>
        <v>4</v>
      </c>
      <c r="T17" s="39">
        <v>702</v>
      </c>
      <c r="U17" s="39">
        <v>695</v>
      </c>
      <c r="V17" s="39">
        <v>671</v>
      </c>
      <c r="W17" s="39">
        <v>697</v>
      </c>
      <c r="X17" s="39">
        <v>693</v>
      </c>
      <c r="Y17" s="39">
        <v>692</v>
      </c>
      <c r="Z17" s="39">
        <v>688</v>
      </c>
      <c r="AA17" s="39">
        <v>674</v>
      </c>
      <c r="AB17" s="39">
        <v>642</v>
      </c>
      <c r="AC17" s="39">
        <v>636</v>
      </c>
      <c r="AD17" s="39">
        <v>598</v>
      </c>
      <c r="AE17" s="39">
        <v>570</v>
      </c>
      <c r="AF17" s="39">
        <v>548</v>
      </c>
      <c r="AG17" s="39">
        <v>530</v>
      </c>
      <c r="AH17" s="39">
        <v>527</v>
      </c>
      <c r="AI17" s="39">
        <v>524</v>
      </c>
      <c r="AJ17" s="39"/>
      <c r="AK17" s="37">
        <f t="shared" si="1"/>
        <v>-3</v>
      </c>
    </row>
    <row r="18" spans="1:37" x14ac:dyDescent="0.2">
      <c r="A18" s="38" t="s">
        <v>88</v>
      </c>
      <c r="B18" s="38">
        <v>1652</v>
      </c>
      <c r="C18" s="39">
        <v>1690</v>
      </c>
      <c r="D18" s="39">
        <v>1650</v>
      </c>
      <c r="E18" s="39">
        <v>1683</v>
      </c>
      <c r="F18" s="39">
        <v>1730</v>
      </c>
      <c r="G18" s="39">
        <v>1740</v>
      </c>
      <c r="H18" s="39">
        <v>1693</v>
      </c>
      <c r="I18" s="39">
        <v>1694</v>
      </c>
      <c r="J18" s="39">
        <v>1760</v>
      </c>
      <c r="K18" s="39">
        <v>1738</v>
      </c>
      <c r="L18" s="39">
        <v>1738</v>
      </c>
      <c r="M18" s="39">
        <v>1700</v>
      </c>
      <c r="N18" s="39">
        <v>1716</v>
      </c>
      <c r="O18" s="39">
        <v>1698</v>
      </c>
      <c r="P18" s="39">
        <v>1684</v>
      </c>
      <c r="Q18" s="39">
        <v>1658</v>
      </c>
      <c r="R18" s="39"/>
      <c r="S18" s="41">
        <f t="shared" si="0"/>
        <v>-26</v>
      </c>
      <c r="T18" s="39">
        <v>5170</v>
      </c>
      <c r="U18" s="39">
        <v>4972</v>
      </c>
      <c r="V18" s="39">
        <v>4896</v>
      </c>
      <c r="W18" s="39">
        <v>4761</v>
      </c>
      <c r="X18" s="39">
        <v>5104</v>
      </c>
      <c r="Y18" s="39">
        <v>5027</v>
      </c>
      <c r="Z18" s="39">
        <v>4783</v>
      </c>
      <c r="AA18" s="39">
        <v>4776</v>
      </c>
      <c r="AB18" s="39">
        <v>4561</v>
      </c>
      <c r="AC18" s="39">
        <v>4676</v>
      </c>
      <c r="AD18" s="39">
        <v>4649</v>
      </c>
      <c r="AE18" s="39">
        <v>4521</v>
      </c>
      <c r="AF18" s="39">
        <v>4447</v>
      </c>
      <c r="AG18" s="39">
        <v>4295</v>
      </c>
      <c r="AH18" s="39">
        <v>4208</v>
      </c>
      <c r="AI18" s="39">
        <v>4185</v>
      </c>
      <c r="AJ18" s="39"/>
      <c r="AK18" s="37">
        <f t="shared" si="1"/>
        <v>-23</v>
      </c>
    </row>
    <row r="19" spans="1:37" x14ac:dyDescent="0.2">
      <c r="A19" s="38" t="s">
        <v>89</v>
      </c>
      <c r="B19" s="38">
        <v>306</v>
      </c>
      <c r="C19" s="39">
        <v>309</v>
      </c>
      <c r="D19" s="39">
        <v>299</v>
      </c>
      <c r="E19" s="39">
        <v>297</v>
      </c>
      <c r="F19" s="39">
        <v>304</v>
      </c>
      <c r="G19" s="39">
        <v>309</v>
      </c>
      <c r="H19" s="39">
        <v>306</v>
      </c>
      <c r="I19" s="39">
        <v>301</v>
      </c>
      <c r="J19" s="39">
        <v>307</v>
      </c>
      <c r="K19" s="39">
        <v>304</v>
      </c>
      <c r="L19" s="39">
        <v>298</v>
      </c>
      <c r="M19" s="39">
        <v>294</v>
      </c>
      <c r="N19" s="39">
        <v>306</v>
      </c>
      <c r="O19" s="39">
        <v>304</v>
      </c>
      <c r="P19" s="39">
        <v>302</v>
      </c>
      <c r="Q19" s="39">
        <v>299</v>
      </c>
      <c r="R19" s="39"/>
      <c r="S19" s="41">
        <f t="shared" si="0"/>
        <v>-3</v>
      </c>
      <c r="T19" s="39">
        <v>888</v>
      </c>
      <c r="U19" s="39">
        <v>828</v>
      </c>
      <c r="V19" s="39">
        <v>821</v>
      </c>
      <c r="W19" s="39">
        <v>852</v>
      </c>
      <c r="X19" s="39">
        <v>867</v>
      </c>
      <c r="Y19" s="39">
        <v>901</v>
      </c>
      <c r="Z19" s="39">
        <v>899</v>
      </c>
      <c r="AA19" s="39">
        <v>843</v>
      </c>
      <c r="AB19" s="39">
        <v>838</v>
      </c>
      <c r="AC19" s="39">
        <v>835</v>
      </c>
      <c r="AD19" s="39">
        <v>819</v>
      </c>
      <c r="AE19" s="39">
        <v>812</v>
      </c>
      <c r="AF19" s="39">
        <v>864</v>
      </c>
      <c r="AG19" s="39">
        <v>860</v>
      </c>
      <c r="AH19" s="39">
        <v>881</v>
      </c>
      <c r="AI19" s="39">
        <v>874</v>
      </c>
      <c r="AJ19" s="39"/>
      <c r="AK19" s="37">
        <f t="shared" si="1"/>
        <v>-7</v>
      </c>
    </row>
    <row r="20" spans="1:37" x14ac:dyDescent="0.2">
      <c r="A20" s="38" t="s">
        <v>91</v>
      </c>
      <c r="B20" s="38">
        <v>311</v>
      </c>
      <c r="C20" s="39">
        <v>315</v>
      </c>
      <c r="D20" s="39">
        <v>316</v>
      </c>
      <c r="E20" s="39">
        <v>308</v>
      </c>
      <c r="F20" s="39">
        <v>308</v>
      </c>
      <c r="G20" s="39">
        <v>312</v>
      </c>
      <c r="H20" s="39">
        <v>309</v>
      </c>
      <c r="I20" s="39">
        <v>306</v>
      </c>
      <c r="J20" s="39">
        <v>307</v>
      </c>
      <c r="K20" s="39">
        <v>302</v>
      </c>
      <c r="L20" s="39">
        <v>299</v>
      </c>
      <c r="M20" s="39">
        <v>292</v>
      </c>
      <c r="N20" s="39">
        <v>308</v>
      </c>
      <c r="O20" s="39">
        <v>296</v>
      </c>
      <c r="P20" s="39">
        <v>309</v>
      </c>
      <c r="Q20" s="39">
        <v>286</v>
      </c>
      <c r="R20" s="39"/>
      <c r="S20" s="41">
        <f t="shared" si="0"/>
        <v>-23</v>
      </c>
      <c r="T20" s="39">
        <v>936</v>
      </c>
      <c r="U20" s="39">
        <v>926</v>
      </c>
      <c r="V20" s="39">
        <v>920</v>
      </c>
      <c r="W20" s="39">
        <v>908</v>
      </c>
      <c r="X20" s="39">
        <v>905</v>
      </c>
      <c r="Y20" s="39">
        <v>891</v>
      </c>
      <c r="Z20" s="39">
        <v>911</v>
      </c>
      <c r="AA20" s="39">
        <v>874</v>
      </c>
      <c r="AB20" s="39">
        <v>893</v>
      </c>
      <c r="AC20" s="39">
        <v>852</v>
      </c>
      <c r="AD20" s="39">
        <v>849</v>
      </c>
      <c r="AE20" s="39">
        <v>803</v>
      </c>
      <c r="AF20" s="39">
        <v>826</v>
      </c>
      <c r="AG20" s="39">
        <v>870</v>
      </c>
      <c r="AH20" s="39">
        <v>852</v>
      </c>
      <c r="AI20" s="39">
        <v>849</v>
      </c>
      <c r="AJ20" s="39"/>
      <c r="AK20" s="37">
        <f t="shared" si="1"/>
        <v>-3</v>
      </c>
    </row>
    <row r="21" spans="1:37" x14ac:dyDescent="0.2">
      <c r="A21" s="38" t="s">
        <v>90</v>
      </c>
      <c r="B21" s="38">
        <v>250</v>
      </c>
      <c r="C21" s="39">
        <v>254</v>
      </c>
      <c r="D21" s="39">
        <v>250</v>
      </c>
      <c r="E21" s="39">
        <v>250</v>
      </c>
      <c r="F21" s="39">
        <v>240</v>
      </c>
      <c r="G21" s="39">
        <v>249</v>
      </c>
      <c r="H21" s="39">
        <v>237</v>
      </c>
      <c r="I21" s="39">
        <v>244</v>
      </c>
      <c r="J21" s="39">
        <v>238</v>
      </c>
      <c r="K21" s="39">
        <v>244</v>
      </c>
      <c r="L21" s="39">
        <v>234</v>
      </c>
      <c r="M21" s="39">
        <v>227</v>
      </c>
      <c r="N21" s="39">
        <v>223</v>
      </c>
      <c r="O21" s="39">
        <v>218</v>
      </c>
      <c r="P21" s="39">
        <v>212</v>
      </c>
      <c r="Q21" s="39">
        <v>210</v>
      </c>
      <c r="R21" s="39"/>
      <c r="S21" s="41">
        <f t="shared" si="0"/>
        <v>-2</v>
      </c>
      <c r="T21" s="39">
        <v>825</v>
      </c>
      <c r="U21" s="39">
        <v>809</v>
      </c>
      <c r="V21" s="39">
        <v>786</v>
      </c>
      <c r="W21" s="39">
        <v>806</v>
      </c>
      <c r="X21" s="39">
        <v>786</v>
      </c>
      <c r="Y21" s="39">
        <v>811</v>
      </c>
      <c r="Z21" s="39">
        <v>779</v>
      </c>
      <c r="AA21" s="39">
        <v>722</v>
      </c>
      <c r="AB21" s="39">
        <v>711</v>
      </c>
      <c r="AC21" s="39">
        <v>699</v>
      </c>
      <c r="AD21" s="39">
        <v>648</v>
      </c>
      <c r="AE21" s="39">
        <v>617</v>
      </c>
      <c r="AF21" s="39">
        <v>592</v>
      </c>
      <c r="AG21" s="39">
        <v>556</v>
      </c>
      <c r="AH21" s="39">
        <v>543</v>
      </c>
      <c r="AI21" s="39">
        <v>504</v>
      </c>
      <c r="AJ21" s="39"/>
      <c r="AK21" s="37">
        <f t="shared" si="1"/>
        <v>-39</v>
      </c>
    </row>
    <row r="22" spans="1:37" x14ac:dyDescent="0.2">
      <c r="A22" s="27" t="s">
        <v>66</v>
      </c>
      <c r="C22" s="27" t="s">
        <v>67</v>
      </c>
      <c r="F22" s="27" t="s">
        <v>67</v>
      </c>
      <c r="G22" s="27" t="s">
        <v>67</v>
      </c>
      <c r="S22" s="27" t="s">
        <v>67</v>
      </c>
      <c r="U22" s="27" t="s">
        <v>67</v>
      </c>
      <c r="X22" s="27" t="s">
        <v>67</v>
      </c>
      <c r="Y22" s="27" t="s">
        <v>67</v>
      </c>
      <c r="AK22" s="27" t="s">
        <v>67</v>
      </c>
    </row>
  </sheetData>
  <mergeCells count="1">
    <mergeCell ref="A5:A6"/>
  </mergeCells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F58" activeCellId="10" sqref="F21:F22 F24:F26 F28:F30 F32:F33 F35:F37 F39:F42 F44:F46 F48:F49 F51:F52 F54:F56 F58:F60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69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>SUM(B10,B15,B20,B23,B27,B31,B34,B38,B43,B47,B50,B53,B57)</f>
        <v>5343</v>
      </c>
      <c r="C8" s="4">
        <f>SUM(C10,C15,C20,C23,C27,C31,C34,C38,C43,C47,C50,C53,C57)</f>
        <v>15771</v>
      </c>
      <c r="D8" s="4">
        <f t="shared" ref="D8:J8" si="0">SUM(D10,D15,D20,D23,D27,D31,D34,D38,D43,D47,D50,D53,D57)</f>
        <v>7600</v>
      </c>
      <c r="E8" s="4">
        <f t="shared" si="0"/>
        <v>8171</v>
      </c>
      <c r="F8" s="4">
        <f t="shared" si="0"/>
        <v>0</v>
      </c>
      <c r="G8" s="4">
        <f t="shared" si="0"/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  <c r="K8" t="str">
        <f>IF((D8+E8)=C8,"","Вранье")</f>
        <v/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>SUM(B11:B14)</f>
        <v>344</v>
      </c>
      <c r="C10" s="4">
        <f>SUM(C11:C14)</f>
        <v>1160</v>
      </c>
      <c r="D10" s="4">
        <f t="shared" ref="D10:J10" si="1">SUM(D11:D14)</f>
        <v>545</v>
      </c>
      <c r="E10" s="4">
        <f t="shared" si="1"/>
        <v>615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t="str">
        <f>IF((D10+E10)=C10,"","Вранье")</f>
        <v/>
      </c>
    </row>
    <row r="11" spans="1:11" x14ac:dyDescent="0.2">
      <c r="A11" t="s">
        <v>16</v>
      </c>
      <c r="B11">
        <v>229</v>
      </c>
      <c r="C11">
        <v>778</v>
      </c>
      <c r="D11">
        <v>369</v>
      </c>
      <c r="E11">
        <v>409</v>
      </c>
      <c r="K11" t="str">
        <f>IF((D11+E11)=C11,"","Вранье")</f>
        <v/>
      </c>
    </row>
    <row r="12" spans="1:11" x14ac:dyDescent="0.2">
      <c r="A12" t="s">
        <v>17</v>
      </c>
      <c r="B12">
        <v>32</v>
      </c>
      <c r="C12">
        <v>103</v>
      </c>
      <c r="D12">
        <v>45</v>
      </c>
      <c r="E12">
        <v>58</v>
      </c>
      <c r="K12" t="str">
        <f t="shared" ref="K12:K27" si="2">IF((D12+E12)=C12,"","Вранье")</f>
        <v/>
      </c>
    </row>
    <row r="13" spans="1:11" x14ac:dyDescent="0.2">
      <c r="A13" t="s">
        <v>18</v>
      </c>
      <c r="B13">
        <v>39</v>
      </c>
      <c r="C13">
        <v>123</v>
      </c>
      <c r="D13">
        <v>58</v>
      </c>
      <c r="E13">
        <v>65</v>
      </c>
      <c r="K13" t="str">
        <f t="shared" si="2"/>
        <v/>
      </c>
    </row>
    <row r="14" spans="1:11" x14ac:dyDescent="0.2">
      <c r="A14" t="s">
        <v>19</v>
      </c>
      <c r="B14">
        <v>44</v>
      </c>
      <c r="C14">
        <v>156</v>
      </c>
      <c r="D14">
        <v>73</v>
      </c>
      <c r="E14">
        <v>83</v>
      </c>
      <c r="K14" t="str">
        <f t="shared" si="2"/>
        <v/>
      </c>
    </row>
    <row r="15" spans="1:11" x14ac:dyDescent="0.2">
      <c r="A15" s="4" t="s">
        <v>20</v>
      </c>
      <c r="B15" s="4">
        <f>SUM(B16:B19)</f>
        <v>550</v>
      </c>
      <c r="C15" s="4">
        <f>SUM(C16:C19)</f>
        <v>1462</v>
      </c>
      <c r="D15" s="4">
        <f t="shared" ref="D15:J15" si="3">SUM(D16:D19)</f>
        <v>709</v>
      </c>
      <c r="E15" s="4">
        <f t="shared" si="3"/>
        <v>753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t="str">
        <f t="shared" si="2"/>
        <v/>
      </c>
    </row>
    <row r="16" spans="1:11" x14ac:dyDescent="0.2">
      <c r="A16" t="s">
        <v>21</v>
      </c>
      <c r="B16">
        <v>377</v>
      </c>
      <c r="C16">
        <v>979</v>
      </c>
      <c r="D16">
        <v>467</v>
      </c>
      <c r="E16">
        <v>512</v>
      </c>
      <c r="K16" t="str">
        <f t="shared" si="2"/>
        <v/>
      </c>
    </row>
    <row r="17" spans="1:11" x14ac:dyDescent="0.2">
      <c r="A17" t="s">
        <v>22</v>
      </c>
      <c r="B17">
        <v>68</v>
      </c>
      <c r="C17">
        <v>168</v>
      </c>
      <c r="D17">
        <v>78</v>
      </c>
      <c r="E17">
        <v>90</v>
      </c>
      <c r="K17" t="str">
        <f t="shared" si="2"/>
        <v/>
      </c>
    </row>
    <row r="18" spans="1:11" x14ac:dyDescent="0.2">
      <c r="A18" t="s">
        <v>23</v>
      </c>
      <c r="B18">
        <v>52</v>
      </c>
      <c r="C18">
        <v>153</v>
      </c>
      <c r="D18">
        <v>86</v>
      </c>
      <c r="E18">
        <v>67</v>
      </c>
      <c r="K18" t="str">
        <f t="shared" si="2"/>
        <v/>
      </c>
    </row>
    <row r="19" spans="1:11" x14ac:dyDescent="0.2">
      <c r="A19" t="s">
        <v>24</v>
      </c>
      <c r="B19">
        <v>53</v>
      </c>
      <c r="C19">
        <v>162</v>
      </c>
      <c r="D19">
        <v>78</v>
      </c>
      <c r="E19">
        <v>84</v>
      </c>
      <c r="K19" t="str">
        <f t="shared" si="2"/>
        <v/>
      </c>
    </row>
    <row r="20" spans="1:11" x14ac:dyDescent="0.2">
      <c r="A20" s="4" t="s">
        <v>25</v>
      </c>
      <c r="B20" s="4">
        <f>SUM(B21:B22)</f>
        <v>344</v>
      </c>
      <c r="C20" s="4">
        <f>SUM(C21:C22)</f>
        <v>960</v>
      </c>
      <c r="D20" s="4">
        <f t="shared" ref="D20:J20" si="4">SUM(D21:D22)</f>
        <v>445</v>
      </c>
      <c r="E20" s="4">
        <f t="shared" si="4"/>
        <v>515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t="str">
        <f t="shared" si="2"/>
        <v/>
      </c>
    </row>
    <row r="21" spans="1:11" x14ac:dyDescent="0.2">
      <c r="A21" t="s">
        <v>26</v>
      </c>
      <c r="B21">
        <v>224</v>
      </c>
      <c r="C21">
        <v>618</v>
      </c>
      <c r="D21">
        <v>282</v>
      </c>
      <c r="E21">
        <v>336</v>
      </c>
      <c r="K21" t="str">
        <f t="shared" si="2"/>
        <v/>
      </c>
    </row>
    <row r="22" spans="1:11" x14ac:dyDescent="0.2">
      <c r="A22" t="s">
        <v>27</v>
      </c>
      <c r="B22">
        <v>120</v>
      </c>
      <c r="C22">
        <v>342</v>
      </c>
      <c r="D22">
        <v>163</v>
      </c>
      <c r="E22">
        <v>179</v>
      </c>
      <c r="K22" t="str">
        <f t="shared" si="2"/>
        <v/>
      </c>
    </row>
    <row r="23" spans="1:11" x14ac:dyDescent="0.2">
      <c r="A23" s="4" t="s">
        <v>28</v>
      </c>
      <c r="B23" s="4">
        <f>SUM(B24:B26)</f>
        <v>425</v>
      </c>
      <c r="C23" s="4">
        <f>SUM(C24:C26)</f>
        <v>1228</v>
      </c>
      <c r="D23" s="4">
        <f t="shared" ref="D23:J23" si="5">SUM(D24:D26)</f>
        <v>601</v>
      </c>
      <c r="E23" s="4">
        <f t="shared" si="5"/>
        <v>627</v>
      </c>
      <c r="F23" s="4">
        <f t="shared" si="5"/>
        <v>0</v>
      </c>
      <c r="G23" s="4">
        <f t="shared" si="5"/>
        <v>0</v>
      </c>
      <c r="H23" s="4">
        <f t="shared" si="5"/>
        <v>0</v>
      </c>
      <c r="I23" s="4">
        <f t="shared" si="5"/>
        <v>0</v>
      </c>
      <c r="J23" s="4">
        <f t="shared" si="5"/>
        <v>0</v>
      </c>
      <c r="K23" t="str">
        <f t="shared" si="2"/>
        <v/>
      </c>
    </row>
    <row r="24" spans="1:11" x14ac:dyDescent="0.2">
      <c r="A24" t="s">
        <v>29</v>
      </c>
      <c r="B24">
        <v>300</v>
      </c>
      <c r="C24">
        <v>862</v>
      </c>
      <c r="D24">
        <v>420</v>
      </c>
      <c r="E24">
        <v>442</v>
      </c>
      <c r="K24" t="str">
        <f t="shared" si="2"/>
        <v/>
      </c>
    </row>
    <row r="25" spans="1:11" x14ac:dyDescent="0.2">
      <c r="A25" t="s">
        <v>30</v>
      </c>
      <c r="B25">
        <v>64</v>
      </c>
      <c r="C25">
        <v>190</v>
      </c>
      <c r="D25">
        <v>97</v>
      </c>
      <c r="E25">
        <v>93</v>
      </c>
      <c r="K25" t="str">
        <f t="shared" si="2"/>
        <v/>
      </c>
    </row>
    <row r="26" spans="1:11" x14ac:dyDescent="0.2">
      <c r="A26" t="s">
        <v>31</v>
      </c>
      <c r="B26">
        <v>61</v>
      </c>
      <c r="C26">
        <v>176</v>
      </c>
      <c r="D26">
        <v>84</v>
      </c>
      <c r="E26">
        <v>92</v>
      </c>
      <c r="K26" t="str">
        <f t="shared" si="2"/>
        <v/>
      </c>
    </row>
    <row r="27" spans="1:11" x14ac:dyDescent="0.2">
      <c r="A27" s="4" t="s">
        <v>32</v>
      </c>
      <c r="B27" s="4">
        <f>SUM(B28:B30)</f>
        <v>272</v>
      </c>
      <c r="C27" s="4">
        <f>SUM(C28:C30)</f>
        <v>831</v>
      </c>
      <c r="D27" s="4">
        <f t="shared" ref="D27:J27" si="6">SUM(D28:D30)</f>
        <v>418</v>
      </c>
      <c r="E27" s="4">
        <f t="shared" si="6"/>
        <v>413</v>
      </c>
      <c r="F27" s="4">
        <f t="shared" si="6"/>
        <v>0</v>
      </c>
      <c r="G27" s="4">
        <f t="shared" si="6"/>
        <v>0</v>
      </c>
      <c r="H27" s="4">
        <f t="shared" si="6"/>
        <v>0</v>
      </c>
      <c r="I27" s="4">
        <f t="shared" si="6"/>
        <v>0</v>
      </c>
      <c r="J27" s="4">
        <f t="shared" si="6"/>
        <v>0</v>
      </c>
      <c r="K27" t="str">
        <f t="shared" si="2"/>
        <v/>
      </c>
    </row>
    <row r="28" spans="1:11" x14ac:dyDescent="0.2">
      <c r="A28" t="s">
        <v>33</v>
      </c>
      <c r="B28">
        <v>159</v>
      </c>
      <c r="C28">
        <v>494</v>
      </c>
      <c r="D28">
        <v>245</v>
      </c>
      <c r="E28">
        <v>249</v>
      </c>
      <c r="K28" t="str">
        <f t="shared" ref="K28:K43" si="7">IF((D28+E28)=C28,"","Вранье")</f>
        <v/>
      </c>
    </row>
    <row r="29" spans="1:11" x14ac:dyDescent="0.2">
      <c r="A29" t="s">
        <v>34</v>
      </c>
      <c r="B29">
        <v>73</v>
      </c>
      <c r="C29">
        <v>214</v>
      </c>
      <c r="D29">
        <v>111</v>
      </c>
      <c r="E29">
        <v>103</v>
      </c>
      <c r="K29" t="str">
        <f t="shared" si="7"/>
        <v/>
      </c>
    </row>
    <row r="30" spans="1:11" x14ac:dyDescent="0.2">
      <c r="A30" t="s">
        <v>35</v>
      </c>
      <c r="B30">
        <v>40</v>
      </c>
      <c r="C30">
        <v>123</v>
      </c>
      <c r="D30">
        <v>62</v>
      </c>
      <c r="E30">
        <v>61</v>
      </c>
      <c r="K30" t="str">
        <f t="shared" si="7"/>
        <v/>
      </c>
    </row>
    <row r="31" spans="1:11" x14ac:dyDescent="0.2">
      <c r="A31" s="4" t="s">
        <v>36</v>
      </c>
      <c r="B31" s="4">
        <f>SUM(B32:B33)</f>
        <v>189</v>
      </c>
      <c r="C31" s="4">
        <f>SUM(C32:C33)</f>
        <v>569</v>
      </c>
      <c r="D31" s="4">
        <f t="shared" ref="D31:J31" si="8">SUM(D32:D33)</f>
        <v>284</v>
      </c>
      <c r="E31" s="4">
        <f t="shared" si="8"/>
        <v>285</v>
      </c>
      <c r="F31" s="4">
        <f t="shared" si="8"/>
        <v>0</v>
      </c>
      <c r="G31" s="4">
        <f t="shared" si="8"/>
        <v>0</v>
      </c>
      <c r="H31" s="4">
        <f t="shared" si="8"/>
        <v>0</v>
      </c>
      <c r="I31" s="4">
        <f t="shared" si="8"/>
        <v>0</v>
      </c>
      <c r="J31" s="4">
        <f t="shared" si="8"/>
        <v>0</v>
      </c>
      <c r="K31" t="str">
        <f t="shared" si="7"/>
        <v/>
      </c>
    </row>
    <row r="32" spans="1:11" x14ac:dyDescent="0.2">
      <c r="A32" t="s">
        <v>37</v>
      </c>
      <c r="B32">
        <v>156</v>
      </c>
      <c r="C32">
        <v>444</v>
      </c>
      <c r="D32">
        <v>218</v>
      </c>
      <c r="E32">
        <v>226</v>
      </c>
      <c r="K32" t="str">
        <f t="shared" si="7"/>
        <v/>
      </c>
    </row>
    <row r="33" spans="1:11" x14ac:dyDescent="0.2">
      <c r="A33" t="s">
        <v>38</v>
      </c>
      <c r="B33">
        <v>33</v>
      </c>
      <c r="C33">
        <v>125</v>
      </c>
      <c r="D33">
        <v>66</v>
      </c>
      <c r="E33">
        <v>59</v>
      </c>
      <c r="K33" t="str">
        <f t="shared" si="7"/>
        <v/>
      </c>
    </row>
    <row r="34" spans="1:11" x14ac:dyDescent="0.2">
      <c r="A34" s="4" t="s">
        <v>39</v>
      </c>
      <c r="B34" s="4">
        <f>SUM(B35:B37)</f>
        <v>173</v>
      </c>
      <c r="C34" s="4">
        <f>SUM(C35:C37)</f>
        <v>595</v>
      </c>
      <c r="D34" s="4">
        <f t="shared" ref="D34:J34" si="9">SUM(D35:D37)</f>
        <v>341</v>
      </c>
      <c r="E34" s="4">
        <f t="shared" si="9"/>
        <v>254</v>
      </c>
      <c r="F34" s="4">
        <f t="shared" si="9"/>
        <v>0</v>
      </c>
      <c r="G34" s="4">
        <f t="shared" si="9"/>
        <v>0</v>
      </c>
      <c r="H34" s="4">
        <f t="shared" si="9"/>
        <v>0</v>
      </c>
      <c r="I34" s="4">
        <f t="shared" si="9"/>
        <v>0</v>
      </c>
      <c r="J34" s="4">
        <f t="shared" si="9"/>
        <v>0</v>
      </c>
      <c r="K34" t="str">
        <f t="shared" si="7"/>
        <v/>
      </c>
    </row>
    <row r="35" spans="1:11" x14ac:dyDescent="0.2">
      <c r="A35" t="s">
        <v>40</v>
      </c>
      <c r="B35">
        <v>128</v>
      </c>
      <c r="C35">
        <v>428</v>
      </c>
      <c r="D35">
        <v>251</v>
      </c>
      <c r="E35">
        <v>177</v>
      </c>
      <c r="K35" t="str">
        <f t="shared" si="7"/>
        <v/>
      </c>
    </row>
    <row r="36" spans="1:11" x14ac:dyDescent="0.2">
      <c r="A36" t="s">
        <v>41</v>
      </c>
      <c r="B36">
        <v>30</v>
      </c>
      <c r="C36">
        <v>120</v>
      </c>
      <c r="D36">
        <v>65</v>
      </c>
      <c r="E36">
        <v>55</v>
      </c>
      <c r="K36" t="str">
        <f t="shared" si="7"/>
        <v/>
      </c>
    </row>
    <row r="37" spans="1:11" x14ac:dyDescent="0.2">
      <c r="A37" t="s">
        <v>42</v>
      </c>
      <c r="B37">
        <v>15</v>
      </c>
      <c r="C37">
        <v>47</v>
      </c>
      <c r="D37">
        <v>25</v>
      </c>
      <c r="E37">
        <v>22</v>
      </c>
      <c r="K37" t="str">
        <f t="shared" si="7"/>
        <v/>
      </c>
    </row>
    <row r="38" spans="1:11" x14ac:dyDescent="0.2">
      <c r="A38" s="4" t="s">
        <v>43</v>
      </c>
      <c r="B38" s="4">
        <f>SUM(B39:B42)</f>
        <v>304</v>
      </c>
      <c r="C38" s="4">
        <f>SUM(C39:C42)</f>
        <v>872</v>
      </c>
      <c r="D38" s="4">
        <f t="shared" ref="D38:J38" si="10">SUM(D39:D42)</f>
        <v>422</v>
      </c>
      <c r="E38" s="4">
        <f t="shared" si="10"/>
        <v>450</v>
      </c>
      <c r="F38" s="4">
        <f t="shared" si="10"/>
        <v>0</v>
      </c>
      <c r="G38" s="4">
        <f t="shared" si="10"/>
        <v>0</v>
      </c>
      <c r="H38" s="4">
        <f t="shared" si="10"/>
        <v>0</v>
      </c>
      <c r="I38" s="4">
        <f t="shared" si="10"/>
        <v>0</v>
      </c>
      <c r="J38" s="4">
        <f t="shared" si="10"/>
        <v>0</v>
      </c>
      <c r="K38" t="str">
        <f t="shared" si="7"/>
        <v/>
      </c>
    </row>
    <row r="39" spans="1:11" x14ac:dyDescent="0.2">
      <c r="A39" t="s">
        <v>44</v>
      </c>
      <c r="B39">
        <v>185</v>
      </c>
      <c r="C39">
        <v>543</v>
      </c>
      <c r="D39">
        <v>261</v>
      </c>
      <c r="E39">
        <v>282</v>
      </c>
      <c r="K39" t="str">
        <f t="shared" si="7"/>
        <v/>
      </c>
    </row>
    <row r="40" spans="1:11" x14ac:dyDescent="0.2">
      <c r="A40" t="s">
        <v>45</v>
      </c>
      <c r="B40">
        <v>47</v>
      </c>
      <c r="C40">
        <v>126</v>
      </c>
      <c r="D40">
        <v>64</v>
      </c>
      <c r="E40">
        <v>62</v>
      </c>
      <c r="K40" t="str">
        <f t="shared" si="7"/>
        <v/>
      </c>
    </row>
    <row r="41" spans="1:11" x14ac:dyDescent="0.2">
      <c r="A41" t="s">
        <v>46</v>
      </c>
      <c r="B41">
        <v>71</v>
      </c>
      <c r="C41">
        <v>201</v>
      </c>
      <c r="D41">
        <v>96</v>
      </c>
      <c r="E41">
        <v>105</v>
      </c>
      <c r="K41" t="str">
        <f t="shared" si="7"/>
        <v/>
      </c>
    </row>
    <row r="42" spans="1:11" x14ac:dyDescent="0.2">
      <c r="A42" t="s">
        <v>47</v>
      </c>
      <c r="B42">
        <v>1</v>
      </c>
      <c r="C42">
        <v>2</v>
      </c>
      <c r="D42">
        <v>1</v>
      </c>
      <c r="E42">
        <v>1</v>
      </c>
      <c r="K42" t="str">
        <f t="shared" si="7"/>
        <v/>
      </c>
    </row>
    <row r="43" spans="1:11" x14ac:dyDescent="0.2">
      <c r="A43" s="4" t="s">
        <v>48</v>
      </c>
      <c r="B43" s="4">
        <f>SUM(B44:B46)</f>
        <v>227</v>
      </c>
      <c r="C43" s="4">
        <f>SUM(C44:C46)</f>
        <v>671</v>
      </c>
      <c r="D43" s="4">
        <f t="shared" ref="D43:J43" si="11">SUM(D44:D46)</f>
        <v>324</v>
      </c>
      <c r="E43" s="4">
        <f t="shared" si="11"/>
        <v>347</v>
      </c>
      <c r="F43" s="4">
        <f t="shared" si="11"/>
        <v>0</v>
      </c>
      <c r="G43" s="4">
        <f t="shared" si="11"/>
        <v>0</v>
      </c>
      <c r="H43" s="4">
        <f t="shared" si="11"/>
        <v>0</v>
      </c>
      <c r="I43" s="4">
        <f t="shared" si="11"/>
        <v>0</v>
      </c>
      <c r="J43" s="4">
        <f t="shared" si="11"/>
        <v>0</v>
      </c>
      <c r="K43" t="str">
        <f t="shared" si="7"/>
        <v/>
      </c>
    </row>
    <row r="44" spans="1:11" x14ac:dyDescent="0.2">
      <c r="A44" t="s">
        <v>49</v>
      </c>
      <c r="B44">
        <v>111</v>
      </c>
      <c r="C44">
        <v>361</v>
      </c>
      <c r="D44">
        <v>178</v>
      </c>
      <c r="E44">
        <v>183</v>
      </c>
      <c r="K44" t="str">
        <f t="shared" ref="K44:K59" si="12">IF((D44+E44)=C44,"","Вранье")</f>
        <v/>
      </c>
    </row>
    <row r="45" spans="1:11" x14ac:dyDescent="0.2">
      <c r="A45" t="s">
        <v>50</v>
      </c>
      <c r="B45">
        <v>72</v>
      </c>
      <c r="C45">
        <v>188</v>
      </c>
      <c r="D45">
        <v>92</v>
      </c>
      <c r="E45">
        <v>96</v>
      </c>
      <c r="K45" t="str">
        <f t="shared" si="12"/>
        <v/>
      </c>
    </row>
    <row r="46" spans="1:11" x14ac:dyDescent="0.2">
      <c r="A46" t="s">
        <v>51</v>
      </c>
      <c r="B46">
        <v>44</v>
      </c>
      <c r="C46">
        <v>122</v>
      </c>
      <c r="D46">
        <v>54</v>
      </c>
      <c r="E46">
        <v>68</v>
      </c>
      <c r="K46" t="str">
        <f t="shared" si="12"/>
        <v/>
      </c>
    </row>
    <row r="47" spans="1:11" x14ac:dyDescent="0.2">
      <c r="A47" s="4" t="s">
        <v>52</v>
      </c>
      <c r="B47" s="4">
        <f>SUM(B48:B49)</f>
        <v>1650</v>
      </c>
      <c r="C47" s="4">
        <f>SUM(C48:C49)</f>
        <v>4896</v>
      </c>
      <c r="D47" s="4">
        <f t="shared" ref="D47:J47" si="13">SUM(D48:D49)</f>
        <v>2285</v>
      </c>
      <c r="E47" s="4">
        <f t="shared" si="13"/>
        <v>2611</v>
      </c>
      <c r="F47" s="4">
        <f t="shared" si="13"/>
        <v>0</v>
      </c>
      <c r="G47" s="4">
        <f t="shared" si="13"/>
        <v>0</v>
      </c>
      <c r="H47" s="4">
        <f t="shared" si="13"/>
        <v>0</v>
      </c>
      <c r="I47" s="4">
        <f t="shared" si="13"/>
        <v>0</v>
      </c>
      <c r="J47" s="4">
        <f t="shared" si="13"/>
        <v>0</v>
      </c>
      <c r="K47" t="str">
        <f t="shared" si="12"/>
        <v/>
      </c>
    </row>
    <row r="48" spans="1:11" x14ac:dyDescent="0.2">
      <c r="A48" t="s">
        <v>53</v>
      </c>
      <c r="B48">
        <v>1521</v>
      </c>
      <c r="C48">
        <v>4497</v>
      </c>
      <c r="D48">
        <v>2097</v>
      </c>
      <c r="E48">
        <v>2400</v>
      </c>
      <c r="K48" t="str">
        <f t="shared" si="12"/>
        <v/>
      </c>
    </row>
    <row r="49" spans="1:11" x14ac:dyDescent="0.2">
      <c r="A49" t="s">
        <v>54</v>
      </c>
      <c r="B49">
        <v>129</v>
      </c>
      <c r="C49">
        <v>399</v>
      </c>
      <c r="D49">
        <v>188</v>
      </c>
      <c r="E49">
        <v>211</v>
      </c>
      <c r="K49" t="str">
        <f t="shared" si="12"/>
        <v/>
      </c>
    </row>
    <row r="50" spans="1:11" x14ac:dyDescent="0.2">
      <c r="A50" s="4" t="s">
        <v>55</v>
      </c>
      <c r="B50" s="4">
        <f>SUM(B51:B52)</f>
        <v>299</v>
      </c>
      <c r="C50" s="4">
        <f>SUM(C51:C52)</f>
        <v>821</v>
      </c>
      <c r="D50" s="4">
        <f t="shared" ref="D50:J50" si="14">SUM(D51:D52)</f>
        <v>420</v>
      </c>
      <c r="E50" s="4">
        <f t="shared" si="14"/>
        <v>401</v>
      </c>
      <c r="F50" s="4">
        <f t="shared" si="14"/>
        <v>0</v>
      </c>
      <c r="G50" s="4">
        <f t="shared" si="14"/>
        <v>0</v>
      </c>
      <c r="H50" s="4">
        <f t="shared" si="14"/>
        <v>0</v>
      </c>
      <c r="I50" s="4">
        <f t="shared" si="14"/>
        <v>0</v>
      </c>
      <c r="J50" s="4">
        <f t="shared" si="14"/>
        <v>0</v>
      </c>
      <c r="K50" t="str">
        <f t="shared" si="12"/>
        <v/>
      </c>
    </row>
    <row r="51" spans="1:11" x14ac:dyDescent="0.2">
      <c r="A51" t="s">
        <v>56</v>
      </c>
      <c r="B51">
        <v>241</v>
      </c>
      <c r="C51">
        <v>657</v>
      </c>
      <c r="D51">
        <v>343</v>
      </c>
      <c r="E51">
        <v>314</v>
      </c>
      <c r="K51" t="str">
        <f t="shared" si="12"/>
        <v/>
      </c>
    </row>
    <row r="52" spans="1:11" x14ac:dyDescent="0.2">
      <c r="A52" t="s">
        <v>57</v>
      </c>
      <c r="B52">
        <v>58</v>
      </c>
      <c r="C52">
        <v>164</v>
      </c>
      <c r="D52">
        <v>77</v>
      </c>
      <c r="E52">
        <v>87</v>
      </c>
      <c r="K52" t="str">
        <f t="shared" si="12"/>
        <v/>
      </c>
    </row>
    <row r="53" spans="1:11" x14ac:dyDescent="0.2">
      <c r="A53" s="4" t="s">
        <v>58</v>
      </c>
      <c r="B53" s="4">
        <f>SUM(B54:B56)</f>
        <v>316</v>
      </c>
      <c r="C53" s="4">
        <f>SUM(C54:C56)</f>
        <v>920</v>
      </c>
      <c r="D53" s="4">
        <f t="shared" ref="D53:J53" si="15">SUM(D54:D56)</f>
        <v>429</v>
      </c>
      <c r="E53" s="4">
        <f t="shared" si="15"/>
        <v>491</v>
      </c>
      <c r="F53" s="4">
        <f t="shared" si="15"/>
        <v>0</v>
      </c>
      <c r="G53" s="4">
        <f t="shared" si="15"/>
        <v>0</v>
      </c>
      <c r="H53" s="4">
        <f t="shared" si="15"/>
        <v>0</v>
      </c>
      <c r="I53" s="4">
        <f t="shared" si="15"/>
        <v>0</v>
      </c>
      <c r="J53" s="4">
        <f t="shared" si="15"/>
        <v>0</v>
      </c>
      <c r="K53" t="str">
        <f t="shared" si="12"/>
        <v/>
      </c>
    </row>
    <row r="54" spans="1:11" x14ac:dyDescent="0.2">
      <c r="A54" t="s">
        <v>59</v>
      </c>
      <c r="B54">
        <v>209</v>
      </c>
      <c r="C54">
        <v>604</v>
      </c>
      <c r="D54">
        <v>274</v>
      </c>
      <c r="E54">
        <v>330</v>
      </c>
      <c r="K54" t="str">
        <f t="shared" si="12"/>
        <v/>
      </c>
    </row>
    <row r="55" spans="1:11" x14ac:dyDescent="0.2">
      <c r="A55" t="s">
        <v>60</v>
      </c>
      <c r="B55">
        <v>50</v>
      </c>
      <c r="C55">
        <v>136</v>
      </c>
      <c r="D55">
        <v>71</v>
      </c>
      <c r="E55">
        <v>65</v>
      </c>
      <c r="K55" t="str">
        <f t="shared" si="12"/>
        <v/>
      </c>
    </row>
    <row r="56" spans="1:11" x14ac:dyDescent="0.2">
      <c r="A56" t="s">
        <v>61</v>
      </c>
      <c r="B56">
        <v>57</v>
      </c>
      <c r="C56">
        <v>180</v>
      </c>
      <c r="D56">
        <v>84</v>
      </c>
      <c r="E56">
        <v>96</v>
      </c>
      <c r="K56" t="str">
        <f t="shared" si="12"/>
        <v/>
      </c>
    </row>
    <row r="57" spans="1:11" x14ac:dyDescent="0.2">
      <c r="A57" s="4" t="s">
        <v>62</v>
      </c>
      <c r="B57" s="4">
        <f>SUM(B58:B60)</f>
        <v>250</v>
      </c>
      <c r="C57" s="4">
        <f>SUM(C58:C60)</f>
        <v>786</v>
      </c>
      <c r="D57" s="4">
        <f t="shared" ref="D57:J57" si="16">SUM(D58:D60)</f>
        <v>377</v>
      </c>
      <c r="E57" s="4">
        <f t="shared" si="16"/>
        <v>409</v>
      </c>
      <c r="F57" s="4">
        <f t="shared" si="16"/>
        <v>0</v>
      </c>
      <c r="G57" s="4">
        <f t="shared" si="16"/>
        <v>0</v>
      </c>
      <c r="H57" s="4">
        <f t="shared" si="16"/>
        <v>0</v>
      </c>
      <c r="I57" s="4">
        <f t="shared" si="16"/>
        <v>0</v>
      </c>
      <c r="J57" s="4">
        <f t="shared" si="16"/>
        <v>0</v>
      </c>
      <c r="K57" t="str">
        <f t="shared" si="12"/>
        <v/>
      </c>
    </row>
    <row r="58" spans="1:11" x14ac:dyDescent="0.2">
      <c r="A58" t="s">
        <v>63</v>
      </c>
      <c r="B58">
        <v>161</v>
      </c>
      <c r="C58">
        <v>503</v>
      </c>
      <c r="D58">
        <v>249</v>
      </c>
      <c r="E58">
        <v>254</v>
      </c>
      <c r="K58" t="str">
        <f t="shared" si="12"/>
        <v/>
      </c>
    </row>
    <row r="59" spans="1:11" x14ac:dyDescent="0.2">
      <c r="A59" t="s">
        <v>64</v>
      </c>
      <c r="B59">
        <v>36</v>
      </c>
      <c r="C59">
        <v>113</v>
      </c>
      <c r="D59">
        <v>48</v>
      </c>
      <c r="E59">
        <v>65</v>
      </c>
      <c r="K59" t="str">
        <f t="shared" si="12"/>
        <v/>
      </c>
    </row>
    <row r="60" spans="1:11" x14ac:dyDescent="0.2">
      <c r="A60" t="s">
        <v>65</v>
      </c>
      <c r="B60">
        <v>53</v>
      </c>
      <c r="C60">
        <v>170</v>
      </c>
      <c r="D60">
        <v>80</v>
      </c>
      <c r="E60">
        <v>90</v>
      </c>
      <c r="K60" t="str">
        <f>IF((D60+E60)=C60,"","Вранье")</f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10" workbookViewId="0">
      <selection activeCell="K54" sqref="K54"/>
    </sheetView>
  </sheetViews>
  <sheetFormatPr defaultRowHeight="12.75" x14ac:dyDescent="0.2"/>
  <cols>
    <col min="1" max="1" width="24.7109375" customWidth="1"/>
  </cols>
  <sheetData>
    <row r="1" spans="1:18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8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8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8" x14ac:dyDescent="0.2">
      <c r="A4" s="47" t="s">
        <v>118</v>
      </c>
      <c r="B4" s="1"/>
      <c r="C4" s="1"/>
      <c r="D4" s="9"/>
      <c r="E4" s="9"/>
      <c r="F4" s="9"/>
      <c r="G4" s="9"/>
      <c r="H4" s="9"/>
      <c r="I4" s="9"/>
      <c r="J4" s="9"/>
    </row>
    <row r="6" spans="1:18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  <c r="P6" s="44" t="s">
        <v>119</v>
      </c>
      <c r="Q6" s="44" t="s">
        <v>120</v>
      </c>
      <c r="R6" s="44" t="s">
        <v>121</v>
      </c>
    </row>
    <row r="7" spans="1:18" x14ac:dyDescent="0.2">
      <c r="A7" s="2"/>
      <c r="B7" s="48"/>
      <c r="C7" s="48"/>
      <c r="D7" s="44"/>
      <c r="E7" s="44"/>
      <c r="F7" s="44"/>
      <c r="G7" s="44"/>
      <c r="H7" s="44"/>
      <c r="I7" s="44"/>
      <c r="J7" s="44"/>
      <c r="K7" s="44"/>
      <c r="P7" s="44"/>
      <c r="Q7" s="44"/>
      <c r="R7" s="44"/>
    </row>
    <row r="8" spans="1:18" x14ac:dyDescent="0.2">
      <c r="A8" s="43" t="s">
        <v>14</v>
      </c>
      <c r="B8" s="43">
        <f>B10+B15+B20+B23+B27+B31+B34+B38+B43+B47+B50+B53+B57</f>
        <v>4299</v>
      </c>
      <c r="C8" s="43">
        <f t="shared" ref="C8:K8" si="0">C10+C15+C20+C23+C27+C31+C34+C38+C43+C47+C50+C53+C57</f>
        <v>11383</v>
      </c>
      <c r="D8" s="43">
        <f t="shared" si="0"/>
        <v>5606</v>
      </c>
      <c r="E8" s="43">
        <f t="shared" si="0"/>
        <v>5778</v>
      </c>
      <c r="F8" s="43">
        <f t="shared" si="0"/>
        <v>3364</v>
      </c>
      <c r="G8" s="43">
        <f t="shared" si="0"/>
        <v>1178</v>
      </c>
      <c r="H8" s="43">
        <f t="shared" si="0"/>
        <v>2308</v>
      </c>
      <c r="I8" s="43">
        <f t="shared" si="0"/>
        <v>3728</v>
      </c>
      <c r="J8" s="43">
        <f t="shared" si="0"/>
        <v>743</v>
      </c>
      <c r="K8" s="43">
        <f t="shared" si="0"/>
        <v>22081</v>
      </c>
      <c r="M8" s="44">
        <v>11992</v>
      </c>
      <c r="N8" s="44">
        <v>5869</v>
      </c>
      <c r="O8" s="53">
        <v>6125</v>
      </c>
      <c r="P8" s="57">
        <f>C8/M8*100</f>
        <v>94.921614409606406</v>
      </c>
      <c r="Q8" s="57">
        <f>D8/N8*100</f>
        <v>95.51882773896746</v>
      </c>
      <c r="R8" s="57">
        <f>E8/O8*100</f>
        <v>94.334693877551018</v>
      </c>
    </row>
    <row r="9" spans="1:18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M9" s="55">
        <f>C8-M8</f>
        <v>-609</v>
      </c>
      <c r="N9" s="55">
        <f>D8-N8</f>
        <v>-263</v>
      </c>
      <c r="O9" s="56">
        <f>E8-O8</f>
        <v>-347</v>
      </c>
      <c r="P9" s="54"/>
      <c r="Q9" s="54"/>
      <c r="R9" s="54"/>
    </row>
    <row r="10" spans="1:18" x14ac:dyDescent="0.2">
      <c r="A10" s="43" t="s">
        <v>15</v>
      </c>
      <c r="B10" s="43">
        <f>SUM(B11:B14)</f>
        <v>291</v>
      </c>
      <c r="C10" s="43">
        <f t="shared" ref="C10:K10" si="1">SUM(C11:C14)</f>
        <v>962</v>
      </c>
      <c r="D10" s="43">
        <f t="shared" si="1"/>
        <v>477</v>
      </c>
      <c r="E10" s="43">
        <f t="shared" si="1"/>
        <v>485</v>
      </c>
      <c r="F10" s="43">
        <f t="shared" si="1"/>
        <v>226</v>
      </c>
      <c r="G10" s="43">
        <f t="shared" si="1"/>
        <v>89</v>
      </c>
      <c r="H10" s="43">
        <f t="shared" si="1"/>
        <v>205</v>
      </c>
      <c r="I10" s="43">
        <f t="shared" si="1"/>
        <v>261</v>
      </c>
      <c r="J10" s="43">
        <f t="shared" si="1"/>
        <v>3</v>
      </c>
      <c r="K10" s="43">
        <f t="shared" si="1"/>
        <v>1415</v>
      </c>
      <c r="M10" s="44">
        <v>998</v>
      </c>
      <c r="N10" s="44">
        <v>485</v>
      </c>
      <c r="O10" s="53">
        <v>513</v>
      </c>
      <c r="P10" s="54">
        <f t="shared" ref="P10:P60" si="2">C10/M10*100</f>
        <v>96.392785571142284</v>
      </c>
      <c r="Q10" s="54">
        <f t="shared" ref="Q10:Q60" si="3">D10/N10*100</f>
        <v>98.350515463917517</v>
      </c>
      <c r="R10" s="54">
        <f t="shared" ref="R10:R60" si="4">E10/O10*100</f>
        <v>94.541910331384017</v>
      </c>
    </row>
    <row r="11" spans="1:18" x14ac:dyDescent="0.2">
      <c r="A11" s="44" t="s">
        <v>16</v>
      </c>
      <c r="B11" s="44">
        <v>237</v>
      </c>
      <c r="C11" s="44">
        <v>820</v>
      </c>
      <c r="D11" s="44">
        <v>406</v>
      </c>
      <c r="E11" s="44">
        <v>414</v>
      </c>
      <c r="F11" s="44">
        <v>202</v>
      </c>
      <c r="G11" s="44">
        <v>80</v>
      </c>
      <c r="H11" s="44">
        <v>163</v>
      </c>
      <c r="I11" s="44">
        <v>196</v>
      </c>
      <c r="J11" s="44">
        <v>2</v>
      </c>
      <c r="K11" s="44">
        <v>1011</v>
      </c>
      <c r="M11" s="44">
        <v>832</v>
      </c>
      <c r="N11" s="44">
        <v>407</v>
      </c>
      <c r="O11" s="53">
        <v>425</v>
      </c>
      <c r="P11" s="54">
        <f t="shared" si="2"/>
        <v>98.557692307692307</v>
      </c>
      <c r="Q11" s="54">
        <f t="shared" si="3"/>
        <v>99.754299754299751</v>
      </c>
      <c r="R11" s="54">
        <f t="shared" si="4"/>
        <v>97.411764705882348</v>
      </c>
    </row>
    <row r="12" spans="1:18" x14ac:dyDescent="0.2">
      <c r="A12" s="44" t="s">
        <v>17</v>
      </c>
      <c r="B12" s="44">
        <v>21</v>
      </c>
      <c r="C12" s="44">
        <v>49</v>
      </c>
      <c r="D12" s="44">
        <v>25</v>
      </c>
      <c r="E12" s="44">
        <v>24</v>
      </c>
      <c r="F12" s="44">
        <v>10</v>
      </c>
      <c r="G12" s="44">
        <v>3</v>
      </c>
      <c r="H12" s="44">
        <v>21</v>
      </c>
      <c r="I12" s="44">
        <v>6</v>
      </c>
      <c r="J12" s="44">
        <v>1</v>
      </c>
      <c r="K12" s="44">
        <v>151</v>
      </c>
      <c r="M12" s="44">
        <v>65</v>
      </c>
      <c r="N12" s="44">
        <v>30</v>
      </c>
      <c r="O12" s="53">
        <v>35</v>
      </c>
      <c r="P12" s="54">
        <f t="shared" si="2"/>
        <v>75.384615384615387</v>
      </c>
      <c r="Q12" s="54">
        <f t="shared" si="3"/>
        <v>83.333333333333343</v>
      </c>
      <c r="R12" s="54">
        <f t="shared" si="4"/>
        <v>68.571428571428569</v>
      </c>
    </row>
    <row r="13" spans="1:18" x14ac:dyDescent="0.2">
      <c r="A13" s="44" t="s">
        <v>18</v>
      </c>
      <c r="B13" s="44">
        <v>17</v>
      </c>
      <c r="C13" s="44">
        <v>39</v>
      </c>
      <c r="D13" s="44">
        <v>21</v>
      </c>
      <c r="E13" s="44">
        <v>18</v>
      </c>
      <c r="F13" s="44">
        <v>5</v>
      </c>
      <c r="G13" s="44">
        <v>2</v>
      </c>
      <c r="H13" s="44">
        <v>12</v>
      </c>
      <c r="I13" s="44">
        <v>25</v>
      </c>
      <c r="J13" s="44">
        <v>0</v>
      </c>
      <c r="K13" s="44">
        <v>133</v>
      </c>
      <c r="M13" s="44">
        <v>47</v>
      </c>
      <c r="N13" s="44">
        <v>22</v>
      </c>
      <c r="O13" s="53">
        <v>25</v>
      </c>
      <c r="P13" s="54">
        <f t="shared" si="2"/>
        <v>82.978723404255319</v>
      </c>
      <c r="Q13" s="54">
        <f t="shared" si="3"/>
        <v>95.454545454545453</v>
      </c>
      <c r="R13" s="54">
        <f t="shared" si="4"/>
        <v>72</v>
      </c>
    </row>
    <row r="14" spans="1:18" x14ac:dyDescent="0.2">
      <c r="A14" s="44" t="s">
        <v>19</v>
      </c>
      <c r="B14" s="44">
        <v>16</v>
      </c>
      <c r="C14" s="44">
        <v>54</v>
      </c>
      <c r="D14" s="44">
        <v>25</v>
      </c>
      <c r="E14" s="44">
        <v>29</v>
      </c>
      <c r="F14" s="44">
        <v>9</v>
      </c>
      <c r="G14" s="44">
        <v>4</v>
      </c>
      <c r="H14" s="44">
        <v>9</v>
      </c>
      <c r="I14" s="44">
        <v>34</v>
      </c>
      <c r="J14" s="44">
        <v>0</v>
      </c>
      <c r="K14" s="44">
        <v>120</v>
      </c>
      <c r="M14" s="44">
        <v>54</v>
      </c>
      <c r="N14" s="44">
        <v>26</v>
      </c>
      <c r="O14" s="53">
        <v>28</v>
      </c>
      <c r="P14" s="54">
        <f t="shared" si="2"/>
        <v>100</v>
      </c>
      <c r="Q14" s="54">
        <f t="shared" si="3"/>
        <v>96.15384615384616</v>
      </c>
      <c r="R14" s="54">
        <f t="shared" si="4"/>
        <v>103.57142857142858</v>
      </c>
    </row>
    <row r="15" spans="1:18" x14ac:dyDescent="0.2">
      <c r="A15" s="43" t="s">
        <v>20</v>
      </c>
      <c r="B15" s="43">
        <f>SUM(B16:B19)</f>
        <v>329</v>
      </c>
      <c r="C15" s="43">
        <f t="shared" ref="C15:K15" si="5">SUM(C16:C19)</f>
        <v>755</v>
      </c>
      <c r="D15" s="43">
        <f t="shared" si="5"/>
        <v>366</v>
      </c>
      <c r="E15" s="43">
        <f t="shared" si="5"/>
        <v>389</v>
      </c>
      <c r="F15" s="43">
        <f t="shared" si="5"/>
        <v>204</v>
      </c>
      <c r="G15" s="43">
        <f t="shared" si="5"/>
        <v>70</v>
      </c>
      <c r="H15" s="43">
        <f t="shared" si="5"/>
        <v>95</v>
      </c>
      <c r="I15" s="43">
        <f t="shared" si="5"/>
        <v>212</v>
      </c>
      <c r="J15" s="43">
        <f t="shared" si="5"/>
        <v>81</v>
      </c>
      <c r="K15" s="43">
        <f t="shared" si="5"/>
        <v>1600</v>
      </c>
      <c r="M15" s="44">
        <v>897</v>
      </c>
      <c r="N15" s="44">
        <v>441</v>
      </c>
      <c r="O15" s="53">
        <v>456</v>
      </c>
      <c r="P15" s="54">
        <f t="shared" si="2"/>
        <v>84.169453734671123</v>
      </c>
      <c r="Q15" s="54">
        <f t="shared" si="3"/>
        <v>82.993197278911566</v>
      </c>
      <c r="R15" s="54">
        <f t="shared" si="4"/>
        <v>85.307017543859658</v>
      </c>
    </row>
    <row r="16" spans="1:18" x14ac:dyDescent="0.2">
      <c r="A16" s="44" t="s">
        <v>21</v>
      </c>
      <c r="B16" s="44">
        <v>254</v>
      </c>
      <c r="C16" s="44">
        <v>598</v>
      </c>
      <c r="D16" s="44">
        <v>285</v>
      </c>
      <c r="E16" s="44">
        <v>313</v>
      </c>
      <c r="F16" s="44">
        <v>143</v>
      </c>
      <c r="G16" s="44">
        <v>46</v>
      </c>
      <c r="H16" s="44">
        <v>61</v>
      </c>
      <c r="I16" s="49">
        <v>117</v>
      </c>
      <c r="J16" s="50">
        <v>61</v>
      </c>
      <c r="K16" s="50">
        <v>1207</v>
      </c>
      <c r="M16" s="44">
        <v>697</v>
      </c>
      <c r="N16" s="44">
        <v>338</v>
      </c>
      <c r="O16" s="53">
        <v>359</v>
      </c>
      <c r="P16" s="54">
        <f t="shared" si="2"/>
        <v>85.796269727403157</v>
      </c>
      <c r="Q16" s="54">
        <f t="shared" si="3"/>
        <v>84.319526627218934</v>
      </c>
      <c r="R16" s="54">
        <f t="shared" si="4"/>
        <v>87.186629526462397</v>
      </c>
    </row>
    <row r="17" spans="1:18" x14ac:dyDescent="0.2">
      <c r="A17" s="44" t="s">
        <v>22</v>
      </c>
      <c r="B17" s="44">
        <v>35</v>
      </c>
      <c r="C17" s="44">
        <v>76</v>
      </c>
      <c r="D17" s="44">
        <v>39</v>
      </c>
      <c r="E17" s="44">
        <v>37</v>
      </c>
      <c r="F17" s="44">
        <v>13</v>
      </c>
      <c r="G17" s="44">
        <v>7</v>
      </c>
      <c r="H17" s="44">
        <v>10</v>
      </c>
      <c r="I17" s="49">
        <v>0</v>
      </c>
      <c r="J17" s="50">
        <v>0</v>
      </c>
      <c r="K17" s="50">
        <v>36</v>
      </c>
      <c r="M17" s="44">
        <v>98</v>
      </c>
      <c r="N17" s="44">
        <v>52</v>
      </c>
      <c r="O17" s="53">
        <v>46</v>
      </c>
      <c r="P17" s="54">
        <f t="shared" si="2"/>
        <v>77.551020408163268</v>
      </c>
      <c r="Q17" s="54">
        <f t="shared" si="3"/>
        <v>75</v>
      </c>
      <c r="R17" s="54">
        <f t="shared" si="4"/>
        <v>80.434782608695656</v>
      </c>
    </row>
    <row r="18" spans="1:18" x14ac:dyDescent="0.2">
      <c r="A18" s="44" t="s">
        <v>23</v>
      </c>
      <c r="B18" s="44">
        <v>13</v>
      </c>
      <c r="C18" s="44">
        <v>24</v>
      </c>
      <c r="D18" s="44">
        <v>16</v>
      </c>
      <c r="E18" s="44">
        <v>8</v>
      </c>
      <c r="F18" s="44">
        <v>9</v>
      </c>
      <c r="G18" s="44">
        <v>4</v>
      </c>
      <c r="H18" s="44">
        <v>5</v>
      </c>
      <c r="I18" s="49">
        <v>37</v>
      </c>
      <c r="J18" s="50">
        <v>8</v>
      </c>
      <c r="K18" s="50">
        <v>132</v>
      </c>
      <c r="M18" s="44">
        <v>28</v>
      </c>
      <c r="N18" s="44">
        <v>15</v>
      </c>
      <c r="O18" s="53">
        <v>13</v>
      </c>
      <c r="P18" s="54">
        <f t="shared" si="2"/>
        <v>85.714285714285708</v>
      </c>
      <c r="Q18" s="54">
        <f t="shared" si="3"/>
        <v>106.66666666666667</v>
      </c>
      <c r="R18" s="54">
        <f t="shared" si="4"/>
        <v>61.53846153846154</v>
      </c>
    </row>
    <row r="19" spans="1:18" x14ac:dyDescent="0.2">
      <c r="A19" s="44" t="s">
        <v>24</v>
      </c>
      <c r="B19" s="44">
        <v>27</v>
      </c>
      <c r="C19" s="44">
        <v>57</v>
      </c>
      <c r="D19" s="44">
        <v>26</v>
      </c>
      <c r="E19" s="44">
        <v>31</v>
      </c>
      <c r="F19" s="44">
        <v>39</v>
      </c>
      <c r="G19" s="44">
        <v>13</v>
      </c>
      <c r="H19" s="44">
        <v>19</v>
      </c>
      <c r="I19" s="50">
        <v>58</v>
      </c>
      <c r="J19" s="50">
        <v>12</v>
      </c>
      <c r="K19" s="50">
        <v>225</v>
      </c>
      <c r="M19" s="44">
        <v>74</v>
      </c>
      <c r="N19" s="44">
        <v>36</v>
      </c>
      <c r="O19" s="53">
        <v>38</v>
      </c>
      <c r="P19" s="54">
        <f t="shared" si="2"/>
        <v>77.027027027027032</v>
      </c>
      <c r="Q19" s="54">
        <f t="shared" si="3"/>
        <v>72.222222222222214</v>
      </c>
      <c r="R19" s="54">
        <f t="shared" si="4"/>
        <v>81.578947368421055</v>
      </c>
    </row>
    <row r="20" spans="1:18" x14ac:dyDescent="0.2">
      <c r="A20" s="43" t="s">
        <v>25</v>
      </c>
      <c r="B20" s="43">
        <f>SUM(B21:B22)</f>
        <v>199</v>
      </c>
      <c r="C20" s="43">
        <f t="shared" ref="C20:K20" si="6">SUM(C21:C22)</f>
        <v>498</v>
      </c>
      <c r="D20" s="43">
        <f t="shared" si="6"/>
        <v>233</v>
      </c>
      <c r="E20" s="43">
        <f t="shared" si="6"/>
        <v>265</v>
      </c>
      <c r="F20" s="43">
        <f t="shared" si="6"/>
        <v>155</v>
      </c>
      <c r="G20" s="43">
        <f t="shared" si="6"/>
        <v>58</v>
      </c>
      <c r="H20" s="43">
        <f t="shared" si="6"/>
        <v>110</v>
      </c>
      <c r="I20" s="43">
        <f t="shared" si="6"/>
        <v>157</v>
      </c>
      <c r="J20" s="43">
        <f t="shared" si="6"/>
        <v>47</v>
      </c>
      <c r="K20" s="43">
        <f t="shared" si="6"/>
        <v>3090</v>
      </c>
      <c r="M20" s="44">
        <v>513</v>
      </c>
      <c r="N20" s="44">
        <v>240</v>
      </c>
      <c r="O20" s="53">
        <v>273</v>
      </c>
      <c r="P20" s="54">
        <f t="shared" si="2"/>
        <v>97.076023391812853</v>
      </c>
      <c r="Q20" s="54">
        <f t="shared" si="3"/>
        <v>97.083333333333329</v>
      </c>
      <c r="R20" s="54">
        <f t="shared" si="4"/>
        <v>97.069597069597066</v>
      </c>
    </row>
    <row r="21" spans="1:18" x14ac:dyDescent="0.2">
      <c r="A21" s="44" t="s">
        <v>26</v>
      </c>
      <c r="B21" s="44">
        <v>145</v>
      </c>
      <c r="C21" s="44">
        <v>349</v>
      </c>
      <c r="D21" s="44">
        <v>161</v>
      </c>
      <c r="E21" s="44">
        <v>188</v>
      </c>
      <c r="F21" s="44">
        <v>140</v>
      </c>
      <c r="G21" s="44">
        <v>53</v>
      </c>
      <c r="H21" s="44">
        <v>56</v>
      </c>
      <c r="I21" s="44">
        <v>113</v>
      </c>
      <c r="J21" s="44">
        <v>11</v>
      </c>
      <c r="K21" s="44">
        <v>1177</v>
      </c>
      <c r="M21" s="44">
        <v>361</v>
      </c>
      <c r="N21" s="44">
        <v>167</v>
      </c>
      <c r="O21" s="53">
        <v>194</v>
      </c>
      <c r="P21" s="54">
        <f t="shared" si="2"/>
        <v>96.67590027700831</v>
      </c>
      <c r="Q21" s="54">
        <f t="shared" si="3"/>
        <v>96.407185628742525</v>
      </c>
      <c r="R21" s="54">
        <f t="shared" si="4"/>
        <v>96.907216494845358</v>
      </c>
    </row>
    <row r="22" spans="1:18" x14ac:dyDescent="0.2">
      <c r="A22" s="44" t="s">
        <v>27</v>
      </c>
      <c r="B22" s="44">
        <v>54</v>
      </c>
      <c r="C22" s="44">
        <v>149</v>
      </c>
      <c r="D22" s="44">
        <v>72</v>
      </c>
      <c r="E22" s="44">
        <v>77</v>
      </c>
      <c r="F22" s="44">
        <v>15</v>
      </c>
      <c r="G22" s="44">
        <v>5</v>
      </c>
      <c r="H22" s="44">
        <v>54</v>
      </c>
      <c r="I22" s="44">
        <v>44</v>
      </c>
      <c r="J22" s="44">
        <v>36</v>
      </c>
      <c r="K22" s="44">
        <v>1913</v>
      </c>
      <c r="M22" s="44">
        <v>152</v>
      </c>
      <c r="N22" s="44">
        <v>73</v>
      </c>
      <c r="O22" s="53">
        <v>79</v>
      </c>
      <c r="P22" s="54">
        <f t="shared" si="2"/>
        <v>98.026315789473685</v>
      </c>
      <c r="Q22" s="54">
        <f t="shared" si="3"/>
        <v>98.630136986301366</v>
      </c>
      <c r="R22" s="54">
        <f t="shared" si="4"/>
        <v>97.468354430379748</v>
      </c>
    </row>
    <row r="23" spans="1:18" x14ac:dyDescent="0.2">
      <c r="A23" s="43" t="s">
        <v>28</v>
      </c>
      <c r="B23" s="43">
        <f>SUM(B24:B26)</f>
        <v>286</v>
      </c>
      <c r="C23" s="43">
        <f t="shared" ref="C23:K23" si="7">SUM(C24:C26)</f>
        <v>515</v>
      </c>
      <c r="D23" s="43">
        <f t="shared" si="7"/>
        <v>240</v>
      </c>
      <c r="E23" s="43">
        <f t="shared" si="7"/>
        <v>275</v>
      </c>
      <c r="F23" s="43">
        <f t="shared" si="7"/>
        <v>286</v>
      </c>
      <c r="G23" s="43">
        <f t="shared" si="7"/>
        <v>115</v>
      </c>
      <c r="H23" s="43">
        <f t="shared" si="7"/>
        <v>59</v>
      </c>
      <c r="I23" s="43">
        <f t="shared" si="7"/>
        <v>824</v>
      </c>
      <c r="J23" s="43">
        <f t="shared" si="7"/>
        <v>67</v>
      </c>
      <c r="K23" s="43">
        <f t="shared" si="7"/>
        <v>1011</v>
      </c>
      <c r="M23" s="44">
        <v>560</v>
      </c>
      <c r="N23" s="44">
        <v>264</v>
      </c>
      <c r="O23" s="53">
        <v>296</v>
      </c>
      <c r="P23" s="54">
        <f t="shared" si="2"/>
        <v>91.964285714285708</v>
      </c>
      <c r="Q23" s="54">
        <f t="shared" si="3"/>
        <v>90.909090909090907</v>
      </c>
      <c r="R23" s="54">
        <f t="shared" si="4"/>
        <v>92.905405405405403</v>
      </c>
    </row>
    <row r="24" spans="1:18" x14ac:dyDescent="0.2">
      <c r="A24" s="44" t="s">
        <v>29</v>
      </c>
      <c r="B24" s="44">
        <v>200</v>
      </c>
      <c r="C24" s="44">
        <v>384</v>
      </c>
      <c r="D24" s="44">
        <v>170</v>
      </c>
      <c r="E24" s="44">
        <v>214</v>
      </c>
      <c r="F24" s="44">
        <v>183</v>
      </c>
      <c r="G24" s="44">
        <v>65</v>
      </c>
      <c r="H24" s="44">
        <v>44</v>
      </c>
      <c r="I24" s="44">
        <v>447</v>
      </c>
      <c r="J24" s="44">
        <v>36</v>
      </c>
      <c r="K24" s="44">
        <v>738</v>
      </c>
      <c r="M24" s="44">
        <v>407</v>
      </c>
      <c r="N24" s="44">
        <v>179</v>
      </c>
      <c r="O24" s="53">
        <v>228</v>
      </c>
      <c r="P24" s="54">
        <f t="shared" si="2"/>
        <v>94.348894348894348</v>
      </c>
      <c r="Q24" s="54">
        <f t="shared" si="3"/>
        <v>94.97206703910615</v>
      </c>
      <c r="R24" s="54">
        <f t="shared" si="4"/>
        <v>93.859649122807014</v>
      </c>
    </row>
    <row r="25" spans="1:18" x14ac:dyDescent="0.2">
      <c r="A25" s="44" t="s">
        <v>30</v>
      </c>
      <c r="B25" s="44">
        <v>43</v>
      </c>
      <c r="C25" s="44">
        <v>67</v>
      </c>
      <c r="D25" s="44">
        <v>36</v>
      </c>
      <c r="E25" s="44">
        <v>31</v>
      </c>
      <c r="F25" s="44">
        <v>82</v>
      </c>
      <c r="G25" s="44">
        <v>38</v>
      </c>
      <c r="H25" s="44">
        <v>12</v>
      </c>
      <c r="I25" s="44">
        <v>298</v>
      </c>
      <c r="J25" s="44">
        <v>31</v>
      </c>
      <c r="K25" s="44">
        <v>168</v>
      </c>
      <c r="M25" s="44">
        <v>75</v>
      </c>
      <c r="N25" s="44">
        <v>43</v>
      </c>
      <c r="O25" s="53">
        <v>32</v>
      </c>
      <c r="P25" s="54">
        <f t="shared" si="2"/>
        <v>89.333333333333329</v>
      </c>
      <c r="Q25" s="54">
        <f t="shared" si="3"/>
        <v>83.720930232558146</v>
      </c>
      <c r="R25" s="54">
        <f t="shared" si="4"/>
        <v>96.875</v>
      </c>
    </row>
    <row r="26" spans="1:18" x14ac:dyDescent="0.2">
      <c r="A26" s="44" t="s">
        <v>31</v>
      </c>
      <c r="B26" s="44">
        <v>43</v>
      </c>
      <c r="C26" s="44">
        <v>64</v>
      </c>
      <c r="D26" s="44">
        <v>34</v>
      </c>
      <c r="E26" s="44">
        <v>30</v>
      </c>
      <c r="F26" s="44">
        <v>21</v>
      </c>
      <c r="G26" s="44">
        <v>12</v>
      </c>
      <c r="H26" s="44">
        <v>3</v>
      </c>
      <c r="I26" s="44">
        <v>79</v>
      </c>
      <c r="J26" s="44">
        <v>0</v>
      </c>
      <c r="K26" s="44">
        <v>105</v>
      </c>
      <c r="M26" s="44">
        <v>78</v>
      </c>
      <c r="N26" s="44">
        <v>42</v>
      </c>
      <c r="O26" s="53">
        <v>36</v>
      </c>
      <c r="P26" s="54">
        <f t="shared" si="2"/>
        <v>82.051282051282044</v>
      </c>
      <c r="Q26" s="54">
        <f t="shared" si="3"/>
        <v>80.952380952380949</v>
      </c>
      <c r="R26" s="54">
        <f t="shared" si="4"/>
        <v>83.333333333333343</v>
      </c>
    </row>
    <row r="27" spans="1:18" x14ac:dyDescent="0.2">
      <c r="A27" s="43" t="s">
        <v>32</v>
      </c>
      <c r="B27" s="43">
        <f>SUM(B28:B30)</f>
        <v>236</v>
      </c>
      <c r="C27" s="43">
        <f t="shared" ref="C27:K27" si="8">SUM(C28:C30)</f>
        <v>578</v>
      </c>
      <c r="D27" s="43">
        <f t="shared" si="8"/>
        <v>280</v>
      </c>
      <c r="E27" s="43">
        <f t="shared" si="8"/>
        <v>298</v>
      </c>
      <c r="F27" s="43">
        <f t="shared" si="8"/>
        <v>401</v>
      </c>
      <c r="G27" s="43">
        <f t="shared" si="8"/>
        <v>140</v>
      </c>
      <c r="H27" s="43">
        <f t="shared" si="8"/>
        <v>239</v>
      </c>
      <c r="I27" s="43">
        <f t="shared" si="8"/>
        <v>311</v>
      </c>
      <c r="J27" s="43">
        <f t="shared" si="8"/>
        <v>80</v>
      </c>
      <c r="K27" s="43">
        <f t="shared" si="8"/>
        <v>1817</v>
      </c>
      <c r="M27" s="44">
        <v>588</v>
      </c>
      <c r="N27" s="44">
        <v>284</v>
      </c>
      <c r="O27" s="53">
        <v>304</v>
      </c>
      <c r="P27" s="54">
        <f t="shared" si="2"/>
        <v>98.299319727891159</v>
      </c>
      <c r="Q27" s="54">
        <f t="shared" si="3"/>
        <v>98.591549295774655</v>
      </c>
      <c r="R27" s="54">
        <f t="shared" si="4"/>
        <v>98.026315789473685</v>
      </c>
    </row>
    <row r="28" spans="1:18" x14ac:dyDescent="0.2">
      <c r="A28" s="44" t="s">
        <v>33</v>
      </c>
      <c r="B28" s="44">
        <v>152</v>
      </c>
      <c r="C28" s="44">
        <v>369</v>
      </c>
      <c r="D28" s="44">
        <v>180</v>
      </c>
      <c r="E28" s="44">
        <v>189</v>
      </c>
      <c r="F28" s="44">
        <v>237</v>
      </c>
      <c r="G28" s="44">
        <v>85</v>
      </c>
      <c r="H28" s="44">
        <v>149</v>
      </c>
      <c r="I28" s="44">
        <v>261</v>
      </c>
      <c r="J28" s="44">
        <v>46</v>
      </c>
      <c r="K28" s="44">
        <v>982</v>
      </c>
      <c r="M28" s="44">
        <v>376</v>
      </c>
      <c r="N28" s="44">
        <v>183</v>
      </c>
      <c r="O28" s="53">
        <v>193</v>
      </c>
      <c r="P28" s="54">
        <f t="shared" si="2"/>
        <v>98.138297872340431</v>
      </c>
      <c r="Q28" s="54">
        <f t="shared" si="3"/>
        <v>98.360655737704917</v>
      </c>
      <c r="R28" s="54">
        <f t="shared" si="4"/>
        <v>97.92746113989638</v>
      </c>
    </row>
    <row r="29" spans="1:18" x14ac:dyDescent="0.2">
      <c r="A29" s="44" t="s">
        <v>34</v>
      </c>
      <c r="B29" s="44">
        <v>61</v>
      </c>
      <c r="C29" s="44">
        <v>146</v>
      </c>
      <c r="D29" s="44">
        <v>72</v>
      </c>
      <c r="E29" s="44">
        <v>74</v>
      </c>
      <c r="F29" s="44">
        <v>117</v>
      </c>
      <c r="G29" s="44">
        <v>42</v>
      </c>
      <c r="H29" s="44">
        <v>56</v>
      </c>
      <c r="I29" s="44">
        <v>8</v>
      </c>
      <c r="J29" s="44">
        <v>32</v>
      </c>
      <c r="K29" s="44">
        <v>693</v>
      </c>
      <c r="M29" s="44">
        <v>151</v>
      </c>
      <c r="N29" s="44">
        <v>74</v>
      </c>
      <c r="O29" s="53">
        <v>77</v>
      </c>
      <c r="P29" s="54">
        <f t="shared" si="2"/>
        <v>96.688741721854313</v>
      </c>
      <c r="Q29" s="54">
        <f t="shared" si="3"/>
        <v>97.297297297297305</v>
      </c>
      <c r="R29" s="54">
        <f t="shared" si="4"/>
        <v>96.103896103896105</v>
      </c>
    </row>
    <row r="30" spans="1:18" x14ac:dyDescent="0.2">
      <c r="A30" s="44" t="s">
        <v>35</v>
      </c>
      <c r="B30" s="44">
        <v>23</v>
      </c>
      <c r="C30" s="44">
        <v>63</v>
      </c>
      <c r="D30" s="44">
        <v>28</v>
      </c>
      <c r="E30" s="44">
        <v>35</v>
      </c>
      <c r="F30" s="44">
        <v>47</v>
      </c>
      <c r="G30" s="44">
        <v>13</v>
      </c>
      <c r="H30" s="44">
        <v>34</v>
      </c>
      <c r="I30" s="44">
        <v>42</v>
      </c>
      <c r="J30" s="44">
        <v>2</v>
      </c>
      <c r="K30" s="44">
        <v>142</v>
      </c>
      <c r="M30" s="44">
        <v>61</v>
      </c>
      <c r="N30" s="44">
        <v>27</v>
      </c>
      <c r="O30" s="53">
        <v>34</v>
      </c>
      <c r="P30" s="54">
        <f t="shared" si="2"/>
        <v>103.27868852459017</v>
      </c>
      <c r="Q30" s="54">
        <f t="shared" si="3"/>
        <v>103.7037037037037</v>
      </c>
      <c r="R30" s="54">
        <f t="shared" si="4"/>
        <v>102.94117647058823</v>
      </c>
    </row>
    <row r="31" spans="1:18" x14ac:dyDescent="0.2">
      <c r="A31" s="43" t="s">
        <v>36</v>
      </c>
      <c r="B31" s="43">
        <f>SUM(B32:B33)</f>
        <v>129</v>
      </c>
      <c r="C31" s="43">
        <f t="shared" ref="C31:K31" si="9">SUM(C32:C33)</f>
        <v>332</v>
      </c>
      <c r="D31" s="43">
        <f t="shared" si="9"/>
        <v>164</v>
      </c>
      <c r="E31" s="43">
        <f t="shared" si="9"/>
        <v>168</v>
      </c>
      <c r="F31" s="43">
        <f t="shared" si="9"/>
        <v>107</v>
      </c>
      <c r="G31" s="43">
        <f t="shared" si="9"/>
        <v>34</v>
      </c>
      <c r="H31" s="43">
        <f t="shared" si="9"/>
        <v>56</v>
      </c>
      <c r="I31" s="43">
        <f t="shared" si="9"/>
        <v>256</v>
      </c>
      <c r="J31" s="43">
        <f t="shared" si="9"/>
        <v>37</v>
      </c>
      <c r="K31" s="43">
        <f t="shared" si="9"/>
        <v>352</v>
      </c>
      <c r="M31" s="44">
        <v>335</v>
      </c>
      <c r="N31" s="44">
        <v>152</v>
      </c>
      <c r="O31" s="53">
        <v>183</v>
      </c>
      <c r="P31" s="54">
        <f t="shared" si="2"/>
        <v>99.104477611940297</v>
      </c>
      <c r="Q31" s="54">
        <f t="shared" si="3"/>
        <v>107.89473684210526</v>
      </c>
      <c r="R31" s="54">
        <f t="shared" si="4"/>
        <v>91.803278688524586</v>
      </c>
    </row>
    <row r="32" spans="1:18" x14ac:dyDescent="0.2">
      <c r="A32" s="44" t="s">
        <v>37</v>
      </c>
      <c r="B32" s="44">
        <v>115</v>
      </c>
      <c r="C32" s="44">
        <v>287</v>
      </c>
      <c r="D32" s="44">
        <v>140</v>
      </c>
      <c r="E32" s="44">
        <v>147</v>
      </c>
      <c r="F32" s="44">
        <v>90</v>
      </c>
      <c r="G32" s="44">
        <v>27</v>
      </c>
      <c r="H32" s="44">
        <v>48</v>
      </c>
      <c r="I32" s="44">
        <v>220</v>
      </c>
      <c r="J32" s="44">
        <v>36</v>
      </c>
      <c r="K32" s="44">
        <v>330</v>
      </c>
      <c r="M32" s="44">
        <v>296</v>
      </c>
      <c r="N32" s="44">
        <v>132</v>
      </c>
      <c r="O32" s="53">
        <v>164</v>
      </c>
      <c r="P32" s="54">
        <f t="shared" si="2"/>
        <v>96.959459459459467</v>
      </c>
      <c r="Q32" s="54">
        <f t="shared" si="3"/>
        <v>106.06060606060606</v>
      </c>
      <c r="R32" s="54">
        <f t="shared" si="4"/>
        <v>89.634146341463421</v>
      </c>
    </row>
    <row r="33" spans="1:18" x14ac:dyDescent="0.2">
      <c r="A33" s="44" t="s">
        <v>38</v>
      </c>
      <c r="B33" s="44">
        <v>14</v>
      </c>
      <c r="C33" s="44">
        <v>45</v>
      </c>
      <c r="D33" s="44">
        <v>24</v>
      </c>
      <c r="E33" s="44">
        <v>21</v>
      </c>
      <c r="F33" s="44">
        <v>17</v>
      </c>
      <c r="G33" s="44">
        <v>7</v>
      </c>
      <c r="H33" s="44">
        <v>8</v>
      </c>
      <c r="I33" s="44">
        <v>36</v>
      </c>
      <c r="J33" s="44">
        <v>1</v>
      </c>
      <c r="K33" s="44">
        <v>22</v>
      </c>
      <c r="M33" s="44">
        <v>39</v>
      </c>
      <c r="N33" s="44">
        <v>20</v>
      </c>
      <c r="O33" s="53">
        <v>19</v>
      </c>
      <c r="P33" s="54">
        <f t="shared" si="2"/>
        <v>115.38461538461537</v>
      </c>
      <c r="Q33" s="54">
        <f t="shared" si="3"/>
        <v>120</v>
      </c>
      <c r="R33" s="54">
        <f t="shared" si="4"/>
        <v>110.5263157894737</v>
      </c>
    </row>
    <row r="34" spans="1:18" x14ac:dyDescent="0.2">
      <c r="A34" s="43" t="s">
        <v>39</v>
      </c>
      <c r="B34" s="43">
        <f>SUM(B35:B37)</f>
        <v>103</v>
      </c>
      <c r="C34" s="43">
        <f t="shared" ref="C34:K34" si="10">SUM(C35:C37)</f>
        <v>329</v>
      </c>
      <c r="D34" s="43">
        <f t="shared" si="10"/>
        <v>177</v>
      </c>
      <c r="E34" s="43">
        <f t="shared" si="10"/>
        <v>152</v>
      </c>
      <c r="F34" s="43">
        <f t="shared" si="10"/>
        <v>75</v>
      </c>
      <c r="G34" s="43">
        <f t="shared" si="10"/>
        <v>26</v>
      </c>
      <c r="H34" s="43">
        <f t="shared" si="10"/>
        <v>45</v>
      </c>
      <c r="I34" s="43">
        <f t="shared" si="10"/>
        <v>300</v>
      </c>
      <c r="J34" s="43">
        <f t="shared" si="10"/>
        <v>25</v>
      </c>
      <c r="K34" s="43">
        <f t="shared" si="10"/>
        <v>481</v>
      </c>
      <c r="M34" s="44">
        <v>322</v>
      </c>
      <c r="N34" s="44">
        <v>176</v>
      </c>
      <c r="O34" s="53">
        <v>153</v>
      </c>
      <c r="P34" s="54">
        <f t="shared" si="2"/>
        <v>102.17391304347827</v>
      </c>
      <c r="Q34" s="54">
        <f t="shared" si="3"/>
        <v>100.56818181818181</v>
      </c>
      <c r="R34" s="54">
        <f t="shared" si="4"/>
        <v>99.346405228758172</v>
      </c>
    </row>
    <row r="35" spans="1:18" x14ac:dyDescent="0.2">
      <c r="A35" s="44" t="s">
        <v>40</v>
      </c>
      <c r="B35" s="44">
        <v>78</v>
      </c>
      <c r="C35" s="44">
        <v>234</v>
      </c>
      <c r="D35" s="44">
        <v>128</v>
      </c>
      <c r="E35" s="44">
        <v>106</v>
      </c>
      <c r="F35" s="44">
        <v>42</v>
      </c>
      <c r="G35" s="44">
        <v>12</v>
      </c>
      <c r="H35" s="44">
        <v>10</v>
      </c>
      <c r="I35" s="44">
        <v>189</v>
      </c>
      <c r="J35" s="44">
        <v>17</v>
      </c>
      <c r="K35" s="44">
        <v>233</v>
      </c>
      <c r="M35" s="44">
        <v>229</v>
      </c>
      <c r="N35" s="44">
        <v>127</v>
      </c>
      <c r="O35" s="53">
        <v>106</v>
      </c>
      <c r="P35" s="54">
        <f t="shared" si="2"/>
        <v>102.18340611353712</v>
      </c>
      <c r="Q35" s="54">
        <f t="shared" si="3"/>
        <v>100.78740157480314</v>
      </c>
      <c r="R35" s="54">
        <f t="shared" si="4"/>
        <v>100</v>
      </c>
    </row>
    <row r="36" spans="1:18" x14ac:dyDescent="0.2">
      <c r="A36" s="44" t="s">
        <v>41</v>
      </c>
      <c r="B36" s="44">
        <v>24</v>
      </c>
      <c r="C36" s="44">
        <v>93</v>
      </c>
      <c r="D36" s="44">
        <v>48</v>
      </c>
      <c r="E36" s="44">
        <v>45</v>
      </c>
      <c r="F36" s="44">
        <v>33</v>
      </c>
      <c r="G36" s="44">
        <v>14</v>
      </c>
      <c r="H36" s="44">
        <v>35</v>
      </c>
      <c r="I36" s="44">
        <v>111</v>
      </c>
      <c r="J36" s="44">
        <v>8</v>
      </c>
      <c r="K36" s="44">
        <v>248</v>
      </c>
      <c r="M36" s="44">
        <v>91</v>
      </c>
      <c r="N36" s="44">
        <v>48</v>
      </c>
      <c r="O36" s="53">
        <v>46</v>
      </c>
      <c r="P36" s="54">
        <f t="shared" si="2"/>
        <v>102.19780219780219</v>
      </c>
      <c r="Q36" s="54">
        <f t="shared" si="3"/>
        <v>100</v>
      </c>
      <c r="R36" s="54">
        <f t="shared" si="4"/>
        <v>97.826086956521735</v>
      </c>
    </row>
    <row r="37" spans="1:18" x14ac:dyDescent="0.2">
      <c r="A37" s="44" t="s">
        <v>42</v>
      </c>
      <c r="B37" s="44">
        <v>1</v>
      </c>
      <c r="C37" s="44">
        <v>2</v>
      </c>
      <c r="D37" s="44">
        <v>1</v>
      </c>
      <c r="E37" s="44">
        <v>1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M37" s="44">
        <v>2</v>
      </c>
      <c r="N37" s="44">
        <v>1</v>
      </c>
      <c r="O37" s="53">
        <v>1</v>
      </c>
      <c r="P37" s="54">
        <f t="shared" si="2"/>
        <v>100</v>
      </c>
      <c r="Q37" s="54">
        <f t="shared" si="3"/>
        <v>100</v>
      </c>
      <c r="R37" s="54">
        <f t="shared" si="4"/>
        <v>100</v>
      </c>
    </row>
    <row r="38" spans="1:18" x14ac:dyDescent="0.2">
      <c r="A38" s="43" t="s">
        <v>43</v>
      </c>
      <c r="B38" s="43">
        <f>SUM(B39:B42)</f>
        <v>124</v>
      </c>
      <c r="C38" s="43">
        <f t="shared" ref="C38:K38" si="11">SUM(C39:C42)</f>
        <v>405</v>
      </c>
      <c r="D38" s="43">
        <f t="shared" si="11"/>
        <v>199</v>
      </c>
      <c r="E38" s="43">
        <f t="shared" si="11"/>
        <v>206</v>
      </c>
      <c r="F38" s="43">
        <f t="shared" si="11"/>
        <v>193</v>
      </c>
      <c r="G38" s="43">
        <f t="shared" si="11"/>
        <v>72</v>
      </c>
      <c r="H38" s="43">
        <f t="shared" si="11"/>
        <v>48</v>
      </c>
      <c r="I38" s="43">
        <f t="shared" si="11"/>
        <v>261</v>
      </c>
      <c r="J38" s="43">
        <f t="shared" si="11"/>
        <v>43</v>
      </c>
      <c r="K38" s="43">
        <f t="shared" si="11"/>
        <v>730</v>
      </c>
      <c r="M38" s="44">
        <v>440</v>
      </c>
      <c r="N38" s="44">
        <v>221</v>
      </c>
      <c r="O38" s="53">
        <v>219</v>
      </c>
      <c r="P38" s="54">
        <f t="shared" si="2"/>
        <v>92.045454545454547</v>
      </c>
      <c r="Q38" s="54">
        <f t="shared" si="3"/>
        <v>90.045248868778287</v>
      </c>
      <c r="R38" s="54">
        <f t="shared" si="4"/>
        <v>94.063926940639263</v>
      </c>
    </row>
    <row r="39" spans="1:18" x14ac:dyDescent="0.2">
      <c r="A39" s="44" t="s">
        <v>44</v>
      </c>
      <c r="B39" s="44">
        <v>114</v>
      </c>
      <c r="C39" s="44">
        <v>383</v>
      </c>
      <c r="D39" s="44">
        <v>189</v>
      </c>
      <c r="E39" s="44">
        <v>194</v>
      </c>
      <c r="F39" s="44">
        <v>140</v>
      </c>
      <c r="G39" s="44">
        <v>57</v>
      </c>
      <c r="H39" s="44">
        <v>41</v>
      </c>
      <c r="I39" s="44">
        <v>207</v>
      </c>
      <c r="J39" s="44">
        <v>35</v>
      </c>
      <c r="K39" s="44">
        <v>604</v>
      </c>
      <c r="M39" s="44">
        <v>411</v>
      </c>
      <c r="N39" s="44">
        <v>212</v>
      </c>
      <c r="O39" s="53">
        <v>199</v>
      </c>
      <c r="P39" s="54">
        <f t="shared" si="2"/>
        <v>93.187347931873475</v>
      </c>
      <c r="Q39" s="54">
        <f t="shared" si="3"/>
        <v>89.15094339622641</v>
      </c>
      <c r="R39" s="54">
        <f t="shared" si="4"/>
        <v>97.48743718592965</v>
      </c>
    </row>
    <row r="40" spans="1:18" x14ac:dyDescent="0.2">
      <c r="A40" s="44" t="s">
        <v>45</v>
      </c>
      <c r="B40" s="44">
        <v>2</v>
      </c>
      <c r="C40" s="44">
        <v>3</v>
      </c>
      <c r="D40" s="44">
        <v>1</v>
      </c>
      <c r="E40" s="44">
        <v>2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33</v>
      </c>
      <c r="M40" s="44">
        <v>4</v>
      </c>
      <c r="N40" s="44">
        <v>2</v>
      </c>
      <c r="O40" s="53">
        <v>2</v>
      </c>
      <c r="P40" s="54">
        <f t="shared" si="2"/>
        <v>75</v>
      </c>
      <c r="Q40" s="54">
        <f t="shared" si="3"/>
        <v>50</v>
      </c>
      <c r="R40" s="54">
        <f t="shared" si="4"/>
        <v>100</v>
      </c>
    </row>
    <row r="41" spans="1:18" x14ac:dyDescent="0.2">
      <c r="A41" s="44" t="s">
        <v>46</v>
      </c>
      <c r="B41" s="44">
        <v>8</v>
      </c>
      <c r="C41" s="44">
        <v>19</v>
      </c>
      <c r="D41" s="44">
        <v>9</v>
      </c>
      <c r="E41" s="44">
        <v>10</v>
      </c>
      <c r="F41" s="44">
        <v>53</v>
      </c>
      <c r="G41" s="44">
        <v>15</v>
      </c>
      <c r="H41" s="44">
        <v>7</v>
      </c>
      <c r="I41" s="44">
        <v>54</v>
      </c>
      <c r="J41" s="44">
        <v>8</v>
      </c>
      <c r="K41" s="44">
        <v>93</v>
      </c>
      <c r="M41" s="44">
        <v>25</v>
      </c>
      <c r="N41" s="44">
        <v>7</v>
      </c>
      <c r="O41" s="53">
        <v>18</v>
      </c>
      <c r="P41" s="54">
        <f t="shared" si="2"/>
        <v>76</v>
      </c>
      <c r="Q41" s="54">
        <f t="shared" si="3"/>
        <v>128.57142857142858</v>
      </c>
      <c r="R41" s="54">
        <f t="shared" si="4"/>
        <v>55.555555555555557</v>
      </c>
    </row>
    <row r="42" spans="1:18" x14ac:dyDescent="0.2">
      <c r="A42" s="44" t="s">
        <v>47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M42" s="44">
        <v>0</v>
      </c>
      <c r="N42" s="44">
        <v>0</v>
      </c>
      <c r="O42" s="53">
        <v>0</v>
      </c>
      <c r="P42" s="54"/>
      <c r="Q42" s="54"/>
      <c r="R42" s="54"/>
    </row>
    <row r="43" spans="1:18" x14ac:dyDescent="0.2">
      <c r="A43" s="43" t="s">
        <v>48</v>
      </c>
      <c r="B43" s="43">
        <f>SUM(B44:B46)</f>
        <v>165</v>
      </c>
      <c r="C43" s="43">
        <f t="shared" ref="C43:K43" si="12">SUM(C44:C46)</f>
        <v>537</v>
      </c>
      <c r="D43" s="43">
        <f t="shared" si="12"/>
        <v>282</v>
      </c>
      <c r="E43" s="43">
        <f t="shared" si="12"/>
        <v>255</v>
      </c>
      <c r="F43" s="43">
        <f t="shared" si="12"/>
        <v>189</v>
      </c>
      <c r="G43" s="43">
        <f t="shared" si="12"/>
        <v>76</v>
      </c>
      <c r="H43" s="43">
        <f t="shared" si="12"/>
        <v>225</v>
      </c>
      <c r="I43" s="43">
        <f t="shared" si="12"/>
        <v>207</v>
      </c>
      <c r="J43" s="43">
        <f t="shared" si="12"/>
        <v>135</v>
      </c>
      <c r="K43" s="43">
        <f t="shared" si="12"/>
        <v>1260</v>
      </c>
      <c r="M43" s="44">
        <v>530</v>
      </c>
      <c r="N43" s="44">
        <v>281</v>
      </c>
      <c r="O43" s="53">
        <v>244</v>
      </c>
      <c r="P43" s="54">
        <f t="shared" si="2"/>
        <v>101.32075471698114</v>
      </c>
      <c r="Q43" s="54">
        <f t="shared" si="3"/>
        <v>100.35587188612101</v>
      </c>
      <c r="R43" s="54">
        <f t="shared" si="4"/>
        <v>104.50819672131149</v>
      </c>
    </row>
    <row r="44" spans="1:18" x14ac:dyDescent="0.2">
      <c r="A44" s="44" t="s">
        <v>49</v>
      </c>
      <c r="B44" s="44">
        <v>96</v>
      </c>
      <c r="C44" s="44">
        <v>304</v>
      </c>
      <c r="D44" s="44">
        <v>163</v>
      </c>
      <c r="E44" s="44">
        <v>141</v>
      </c>
      <c r="F44" s="44">
        <v>87</v>
      </c>
      <c r="G44" s="44">
        <v>31</v>
      </c>
      <c r="H44" s="44">
        <v>129</v>
      </c>
      <c r="I44" s="44">
        <v>146</v>
      </c>
      <c r="J44" s="44">
        <v>53</v>
      </c>
      <c r="K44" s="44">
        <v>690</v>
      </c>
      <c r="M44" s="44">
        <v>298</v>
      </c>
      <c r="N44" s="44">
        <v>160</v>
      </c>
      <c r="O44" s="53">
        <v>133</v>
      </c>
      <c r="P44" s="54">
        <f t="shared" si="2"/>
        <v>102.01342281879195</v>
      </c>
      <c r="Q44" s="54">
        <f t="shared" si="3"/>
        <v>101.875</v>
      </c>
      <c r="R44" s="54">
        <f t="shared" si="4"/>
        <v>106.01503759398496</v>
      </c>
    </row>
    <row r="45" spans="1:18" x14ac:dyDescent="0.2">
      <c r="A45" s="44" t="s">
        <v>50</v>
      </c>
      <c r="B45" s="44">
        <v>53</v>
      </c>
      <c r="C45" s="44">
        <v>184</v>
      </c>
      <c r="D45" s="44">
        <v>92</v>
      </c>
      <c r="E45" s="44">
        <v>92</v>
      </c>
      <c r="F45" s="44">
        <v>81</v>
      </c>
      <c r="G45" s="44">
        <v>33</v>
      </c>
      <c r="H45" s="44">
        <v>36</v>
      </c>
      <c r="I45" s="44">
        <v>54</v>
      </c>
      <c r="J45" s="44">
        <v>81</v>
      </c>
      <c r="K45" s="44">
        <v>486</v>
      </c>
      <c r="M45" s="44">
        <v>182</v>
      </c>
      <c r="N45" s="44">
        <v>94</v>
      </c>
      <c r="O45" s="53">
        <v>88</v>
      </c>
      <c r="P45" s="54">
        <f t="shared" si="2"/>
        <v>101.09890109890109</v>
      </c>
      <c r="Q45" s="54">
        <f t="shared" si="3"/>
        <v>97.872340425531917</v>
      </c>
      <c r="R45" s="54">
        <f t="shared" si="4"/>
        <v>104.54545454545455</v>
      </c>
    </row>
    <row r="46" spans="1:18" x14ac:dyDescent="0.2">
      <c r="A46" s="44" t="s">
        <v>51</v>
      </c>
      <c r="B46" s="44">
        <v>16</v>
      </c>
      <c r="C46" s="44">
        <v>49</v>
      </c>
      <c r="D46" s="44">
        <v>27</v>
      </c>
      <c r="E46" s="44">
        <v>22</v>
      </c>
      <c r="F46" s="44">
        <v>21</v>
      </c>
      <c r="G46" s="44">
        <v>12</v>
      </c>
      <c r="H46" s="44">
        <v>60</v>
      </c>
      <c r="I46" s="44">
        <v>7</v>
      </c>
      <c r="J46" s="44">
        <v>1</v>
      </c>
      <c r="K46" s="44">
        <v>84</v>
      </c>
      <c r="M46" s="44">
        <v>50</v>
      </c>
      <c r="N46" s="44">
        <v>27</v>
      </c>
      <c r="O46" s="53">
        <v>23</v>
      </c>
      <c r="P46" s="54">
        <f t="shared" si="2"/>
        <v>98</v>
      </c>
      <c r="Q46" s="54">
        <f t="shared" si="3"/>
        <v>100</v>
      </c>
      <c r="R46" s="54">
        <f t="shared" si="4"/>
        <v>95.652173913043484</v>
      </c>
    </row>
    <row r="47" spans="1:18" x14ac:dyDescent="0.2">
      <c r="A47" s="43" t="s">
        <v>52</v>
      </c>
      <c r="B47" s="43">
        <f>B48+B49</f>
        <v>1765</v>
      </c>
      <c r="C47" s="43">
        <f t="shared" ref="C47:K47" si="13">C48+C49</f>
        <v>4518</v>
      </c>
      <c r="D47" s="43">
        <f t="shared" si="13"/>
        <v>2175</v>
      </c>
      <c r="E47" s="43">
        <f t="shared" si="13"/>
        <v>2344</v>
      </c>
      <c r="F47" s="43">
        <f t="shared" si="13"/>
        <v>666</v>
      </c>
      <c r="G47" s="43">
        <f t="shared" si="13"/>
        <v>237</v>
      </c>
      <c r="H47" s="43">
        <f t="shared" si="13"/>
        <v>465</v>
      </c>
      <c r="I47" s="43">
        <f t="shared" si="13"/>
        <v>199</v>
      </c>
      <c r="J47" s="43">
        <f t="shared" si="13"/>
        <v>54</v>
      </c>
      <c r="K47" s="43">
        <f t="shared" si="13"/>
        <v>4210</v>
      </c>
      <c r="M47" s="44">
        <v>4785</v>
      </c>
      <c r="N47" s="44">
        <v>2299</v>
      </c>
      <c r="O47" s="53">
        <v>2486</v>
      </c>
      <c r="P47" s="54">
        <f t="shared" si="2"/>
        <v>94.42006269592477</v>
      </c>
      <c r="Q47" s="54">
        <f t="shared" si="3"/>
        <v>94.606350587211836</v>
      </c>
      <c r="R47" s="54">
        <f t="shared" si="4"/>
        <v>94.288012872083669</v>
      </c>
    </row>
    <row r="48" spans="1:18" x14ac:dyDescent="0.2">
      <c r="A48" s="44" t="s">
        <v>53</v>
      </c>
      <c r="B48" s="44">
        <v>1653</v>
      </c>
      <c r="C48" s="44">
        <v>4160</v>
      </c>
      <c r="D48" s="44">
        <v>1994</v>
      </c>
      <c r="E48" s="44">
        <v>2167</v>
      </c>
      <c r="F48" s="44">
        <v>402</v>
      </c>
      <c r="G48" s="44">
        <v>151</v>
      </c>
      <c r="H48" s="44">
        <v>377</v>
      </c>
      <c r="I48" s="44">
        <v>116</v>
      </c>
      <c r="J48" s="44">
        <v>33</v>
      </c>
      <c r="K48" s="44">
        <v>3475</v>
      </c>
      <c r="M48" s="44">
        <v>4387</v>
      </c>
      <c r="N48" s="44">
        <v>2103</v>
      </c>
      <c r="O48" s="53">
        <v>2284</v>
      </c>
      <c r="P48" s="54">
        <f t="shared" si="2"/>
        <v>94.825621153407795</v>
      </c>
      <c r="Q48" s="54">
        <f t="shared" si="3"/>
        <v>94.816928197812643</v>
      </c>
      <c r="R48" s="54">
        <f t="shared" si="4"/>
        <v>94.877408056042029</v>
      </c>
    </row>
    <row r="49" spans="1:18" x14ac:dyDescent="0.2">
      <c r="A49" s="44" t="s">
        <v>54</v>
      </c>
      <c r="B49" s="44">
        <v>112</v>
      </c>
      <c r="C49" s="44">
        <v>358</v>
      </c>
      <c r="D49" s="44">
        <v>181</v>
      </c>
      <c r="E49" s="44">
        <v>177</v>
      </c>
      <c r="F49" s="44">
        <v>264</v>
      </c>
      <c r="G49" s="44">
        <v>86</v>
      </c>
      <c r="H49" s="44">
        <v>88</v>
      </c>
      <c r="I49" s="44">
        <v>83</v>
      </c>
      <c r="J49" s="44">
        <v>21</v>
      </c>
      <c r="K49" s="44">
        <v>735</v>
      </c>
      <c r="M49" s="44">
        <v>398</v>
      </c>
      <c r="N49" s="44">
        <v>196</v>
      </c>
      <c r="O49" s="53">
        <v>202</v>
      </c>
      <c r="P49" s="54">
        <f t="shared" si="2"/>
        <v>89.949748743718601</v>
      </c>
      <c r="Q49" s="54">
        <f t="shared" si="3"/>
        <v>92.346938775510196</v>
      </c>
      <c r="R49" s="54">
        <f t="shared" si="4"/>
        <v>87.623762376237622</v>
      </c>
    </row>
    <row r="50" spans="1:18" x14ac:dyDescent="0.2">
      <c r="A50" s="43" t="s">
        <v>104</v>
      </c>
      <c r="B50" s="43">
        <f>B51+B52</f>
        <v>281</v>
      </c>
      <c r="C50" s="43">
        <f t="shared" ref="C50:K50" si="14">C51+C52</f>
        <v>828</v>
      </c>
      <c r="D50" s="43">
        <f t="shared" si="14"/>
        <v>427</v>
      </c>
      <c r="E50" s="43">
        <f t="shared" si="14"/>
        <v>401</v>
      </c>
      <c r="F50" s="43">
        <f t="shared" si="14"/>
        <v>285</v>
      </c>
      <c r="G50" s="43">
        <f t="shared" si="14"/>
        <v>91</v>
      </c>
      <c r="H50" s="43">
        <f t="shared" si="14"/>
        <v>193</v>
      </c>
      <c r="I50" s="43">
        <f t="shared" si="14"/>
        <v>145</v>
      </c>
      <c r="J50" s="43">
        <f t="shared" si="14"/>
        <v>82</v>
      </c>
      <c r="K50" s="43">
        <f t="shared" si="14"/>
        <v>1698</v>
      </c>
      <c r="M50" s="44">
        <v>838</v>
      </c>
      <c r="N50" s="44">
        <v>433</v>
      </c>
      <c r="O50" s="53">
        <v>405</v>
      </c>
      <c r="P50" s="54">
        <f t="shared" si="2"/>
        <v>98.806682577565624</v>
      </c>
      <c r="Q50" s="54">
        <f t="shared" si="3"/>
        <v>98.61431870669746</v>
      </c>
      <c r="R50" s="54">
        <f t="shared" si="4"/>
        <v>99.012345679012341</v>
      </c>
    </row>
    <row r="51" spans="1:18" x14ac:dyDescent="0.2">
      <c r="A51" s="44" t="s">
        <v>56</v>
      </c>
      <c r="B51" s="44">
        <v>235</v>
      </c>
      <c r="C51" s="44">
        <v>686</v>
      </c>
      <c r="D51" s="44">
        <v>350</v>
      </c>
      <c r="E51" s="44">
        <v>336</v>
      </c>
      <c r="F51" s="44">
        <v>246</v>
      </c>
      <c r="G51" s="44">
        <v>81</v>
      </c>
      <c r="H51" s="44">
        <v>146</v>
      </c>
      <c r="I51" s="44">
        <v>94</v>
      </c>
      <c r="J51" s="44">
        <v>75</v>
      </c>
      <c r="K51" s="44">
        <v>1118</v>
      </c>
      <c r="M51" s="44">
        <v>699</v>
      </c>
      <c r="N51" s="44">
        <v>357</v>
      </c>
      <c r="O51" s="53">
        <v>342</v>
      </c>
      <c r="P51" s="54">
        <f t="shared" si="2"/>
        <v>98.140200286123033</v>
      </c>
      <c r="Q51" s="54">
        <f t="shared" si="3"/>
        <v>98.039215686274503</v>
      </c>
      <c r="R51" s="54">
        <f t="shared" si="4"/>
        <v>98.245614035087712</v>
      </c>
    </row>
    <row r="52" spans="1:18" x14ac:dyDescent="0.2">
      <c r="A52" s="44" t="s">
        <v>57</v>
      </c>
      <c r="B52" s="44">
        <v>46</v>
      </c>
      <c r="C52" s="44">
        <v>142</v>
      </c>
      <c r="D52" s="44">
        <v>77</v>
      </c>
      <c r="E52" s="44">
        <v>65</v>
      </c>
      <c r="F52" s="44">
        <v>39</v>
      </c>
      <c r="G52" s="44">
        <v>10</v>
      </c>
      <c r="H52" s="44">
        <v>47</v>
      </c>
      <c r="I52" s="44">
        <v>51</v>
      </c>
      <c r="J52" s="44">
        <v>7</v>
      </c>
      <c r="K52" s="44">
        <v>580</v>
      </c>
      <c r="M52" s="44">
        <v>139</v>
      </c>
      <c r="N52" s="44">
        <v>76</v>
      </c>
      <c r="O52" s="53">
        <v>63</v>
      </c>
      <c r="P52" s="54">
        <f t="shared" si="2"/>
        <v>102.15827338129498</v>
      </c>
      <c r="Q52" s="54">
        <f t="shared" si="3"/>
        <v>101.31578947368421</v>
      </c>
      <c r="R52" s="54">
        <f t="shared" si="4"/>
        <v>103.17460317460319</v>
      </c>
    </row>
    <row r="53" spans="1:18" x14ac:dyDescent="0.2">
      <c r="A53" s="43" t="s">
        <v>58</v>
      </c>
      <c r="B53" s="43">
        <f>SUM(B54:B56)</f>
        <v>233</v>
      </c>
      <c r="C53" s="43">
        <f t="shared" ref="C53:K53" si="15">SUM(C54:C56)</f>
        <v>649</v>
      </c>
      <c r="D53" s="43">
        <f t="shared" si="15"/>
        <v>335</v>
      </c>
      <c r="E53" s="43">
        <f t="shared" si="15"/>
        <v>314</v>
      </c>
      <c r="F53" s="43">
        <f t="shared" si="15"/>
        <v>188</v>
      </c>
      <c r="G53" s="43">
        <f t="shared" si="15"/>
        <v>57</v>
      </c>
      <c r="H53" s="43">
        <f t="shared" si="15"/>
        <v>233</v>
      </c>
      <c r="I53" s="43">
        <f t="shared" si="15"/>
        <v>239</v>
      </c>
      <c r="J53" s="43">
        <f t="shared" si="15"/>
        <v>18</v>
      </c>
      <c r="K53" s="43">
        <f t="shared" si="15"/>
        <v>3302</v>
      </c>
      <c r="M53" s="44">
        <v>668</v>
      </c>
      <c r="N53" s="44">
        <v>322</v>
      </c>
      <c r="O53" s="53">
        <v>346</v>
      </c>
      <c r="P53" s="54">
        <f t="shared" si="2"/>
        <v>97.155688622754482</v>
      </c>
      <c r="Q53" s="54">
        <f t="shared" si="3"/>
        <v>104.03726708074534</v>
      </c>
      <c r="R53" s="54">
        <f t="shared" si="4"/>
        <v>90.751445086705203</v>
      </c>
    </row>
    <row r="54" spans="1:18" x14ac:dyDescent="0.2">
      <c r="A54" s="44" t="s">
        <v>59</v>
      </c>
      <c r="B54" s="44">
        <v>187</v>
      </c>
      <c r="C54" s="44">
        <v>561</v>
      </c>
      <c r="D54" s="44">
        <v>286</v>
      </c>
      <c r="E54" s="44">
        <v>275</v>
      </c>
      <c r="F54" s="44">
        <v>167</v>
      </c>
      <c r="G54" s="44">
        <v>51</v>
      </c>
      <c r="H54" s="44">
        <v>212</v>
      </c>
      <c r="I54" s="44">
        <v>209</v>
      </c>
      <c r="J54" s="44">
        <v>17</v>
      </c>
      <c r="K54" s="44">
        <v>2967</v>
      </c>
      <c r="M54" s="44">
        <v>561</v>
      </c>
      <c r="N54" s="44">
        <v>266</v>
      </c>
      <c r="O54" s="53">
        <v>295</v>
      </c>
      <c r="P54" s="54">
        <f t="shared" si="2"/>
        <v>100</v>
      </c>
      <c r="Q54" s="54">
        <f t="shared" si="3"/>
        <v>107.51879699248121</v>
      </c>
      <c r="R54" s="54">
        <f t="shared" si="4"/>
        <v>93.220338983050837</v>
      </c>
    </row>
    <row r="55" spans="1:18" x14ac:dyDescent="0.2">
      <c r="A55" s="44" t="s">
        <v>60</v>
      </c>
      <c r="B55" s="44">
        <v>19</v>
      </c>
      <c r="C55" s="44">
        <v>31</v>
      </c>
      <c r="D55" s="44">
        <v>18</v>
      </c>
      <c r="E55" s="44">
        <v>13</v>
      </c>
      <c r="F55" s="44">
        <v>2</v>
      </c>
      <c r="G55" s="44">
        <v>0</v>
      </c>
      <c r="H55" s="44">
        <v>2</v>
      </c>
      <c r="I55" s="44">
        <v>10</v>
      </c>
      <c r="J55" s="44">
        <v>0</v>
      </c>
      <c r="K55" s="44">
        <v>45</v>
      </c>
      <c r="M55" s="44">
        <v>32</v>
      </c>
      <c r="N55" s="44">
        <v>18</v>
      </c>
      <c r="O55" s="53">
        <v>14</v>
      </c>
      <c r="P55" s="54">
        <f t="shared" si="2"/>
        <v>96.875</v>
      </c>
      <c r="Q55" s="54">
        <f t="shared" si="3"/>
        <v>100</v>
      </c>
      <c r="R55" s="54">
        <f t="shared" si="4"/>
        <v>92.857142857142861</v>
      </c>
    </row>
    <row r="56" spans="1:18" x14ac:dyDescent="0.2">
      <c r="A56" s="44" t="s">
        <v>61</v>
      </c>
      <c r="B56" s="44">
        <v>27</v>
      </c>
      <c r="C56" s="44">
        <v>57</v>
      </c>
      <c r="D56" s="44">
        <v>31</v>
      </c>
      <c r="E56" s="44">
        <v>26</v>
      </c>
      <c r="F56" s="44">
        <v>19</v>
      </c>
      <c r="G56" s="44">
        <v>6</v>
      </c>
      <c r="H56" s="44">
        <v>19</v>
      </c>
      <c r="I56" s="44">
        <v>20</v>
      </c>
      <c r="J56" s="44">
        <v>1</v>
      </c>
      <c r="K56" s="44">
        <v>290</v>
      </c>
      <c r="M56" s="44">
        <v>75</v>
      </c>
      <c r="N56" s="44">
        <v>38</v>
      </c>
      <c r="O56" s="53">
        <v>37</v>
      </c>
      <c r="P56" s="54">
        <f t="shared" si="2"/>
        <v>76</v>
      </c>
      <c r="Q56" s="54">
        <f t="shared" si="3"/>
        <v>81.578947368421055</v>
      </c>
      <c r="R56" s="54">
        <f t="shared" si="4"/>
        <v>70.270270270270274</v>
      </c>
    </row>
    <row r="57" spans="1:18" x14ac:dyDescent="0.2">
      <c r="A57" s="43" t="s">
        <v>62</v>
      </c>
      <c r="B57" s="43">
        <f>SUM(B58:B60)</f>
        <v>158</v>
      </c>
      <c r="C57" s="43">
        <f t="shared" ref="C57:K57" si="16">SUM(C58:C60)</f>
        <v>477</v>
      </c>
      <c r="D57" s="43">
        <f t="shared" si="16"/>
        <v>251</v>
      </c>
      <c r="E57" s="43">
        <f t="shared" si="16"/>
        <v>226</v>
      </c>
      <c r="F57" s="43">
        <f t="shared" si="16"/>
        <v>389</v>
      </c>
      <c r="G57" s="43">
        <f t="shared" si="16"/>
        <v>113</v>
      </c>
      <c r="H57" s="43">
        <f t="shared" si="16"/>
        <v>335</v>
      </c>
      <c r="I57" s="43">
        <f t="shared" si="16"/>
        <v>356</v>
      </c>
      <c r="J57" s="43">
        <f t="shared" si="16"/>
        <v>71</v>
      </c>
      <c r="K57" s="43">
        <f t="shared" si="16"/>
        <v>1115</v>
      </c>
      <c r="M57" s="44">
        <v>518</v>
      </c>
      <c r="N57" s="44">
        <v>271</v>
      </c>
      <c r="O57" s="53">
        <v>247</v>
      </c>
      <c r="P57" s="54">
        <f t="shared" si="2"/>
        <v>92.084942084942085</v>
      </c>
      <c r="Q57" s="54">
        <f t="shared" si="3"/>
        <v>92.619926199261997</v>
      </c>
      <c r="R57" s="54">
        <f t="shared" si="4"/>
        <v>91.497975708502025</v>
      </c>
    </row>
    <row r="58" spans="1:18" x14ac:dyDescent="0.2">
      <c r="A58" s="44" t="s">
        <v>63</v>
      </c>
      <c r="B58" s="44">
        <v>132</v>
      </c>
      <c r="C58" s="44">
        <v>403</v>
      </c>
      <c r="D58" s="44">
        <v>208</v>
      </c>
      <c r="E58" s="44">
        <v>195</v>
      </c>
      <c r="F58" s="44">
        <v>286</v>
      </c>
      <c r="G58" s="44">
        <v>92</v>
      </c>
      <c r="H58" s="44">
        <v>224</v>
      </c>
      <c r="I58" s="44">
        <v>246</v>
      </c>
      <c r="J58" s="44">
        <v>43</v>
      </c>
      <c r="K58" s="44">
        <v>922</v>
      </c>
      <c r="M58" s="44">
        <v>425</v>
      </c>
      <c r="N58" s="44">
        <v>223</v>
      </c>
      <c r="O58" s="53">
        <v>202</v>
      </c>
      <c r="P58" s="54">
        <f t="shared" si="2"/>
        <v>94.82352941176471</v>
      </c>
      <c r="Q58" s="54">
        <f t="shared" si="3"/>
        <v>93.27354260089686</v>
      </c>
      <c r="R58" s="54">
        <f t="shared" si="4"/>
        <v>96.534653465346537</v>
      </c>
    </row>
    <row r="59" spans="1:18" x14ac:dyDescent="0.2">
      <c r="A59" s="44" t="s">
        <v>64</v>
      </c>
      <c r="B59" s="44">
        <v>10</v>
      </c>
      <c r="C59" s="44">
        <v>27</v>
      </c>
      <c r="D59" s="44">
        <v>16</v>
      </c>
      <c r="E59" s="44">
        <v>11</v>
      </c>
      <c r="F59" s="44">
        <v>42</v>
      </c>
      <c r="G59" s="44">
        <v>7</v>
      </c>
      <c r="H59" s="44">
        <v>64</v>
      </c>
      <c r="I59" s="44">
        <v>74</v>
      </c>
      <c r="J59" s="44">
        <v>22</v>
      </c>
      <c r="K59" s="44">
        <v>132</v>
      </c>
      <c r="M59" s="44">
        <v>35</v>
      </c>
      <c r="N59" s="44">
        <v>18</v>
      </c>
      <c r="O59" s="53">
        <v>17</v>
      </c>
      <c r="P59" s="54">
        <f t="shared" si="2"/>
        <v>77.142857142857153</v>
      </c>
      <c r="Q59" s="54">
        <f t="shared" si="3"/>
        <v>88.888888888888886</v>
      </c>
      <c r="R59" s="54">
        <f t="shared" si="4"/>
        <v>64.705882352941174</v>
      </c>
    </row>
    <row r="60" spans="1:18" x14ac:dyDescent="0.2">
      <c r="A60" s="44" t="s">
        <v>65</v>
      </c>
      <c r="B60" s="44">
        <v>16</v>
      </c>
      <c r="C60" s="44">
        <v>47</v>
      </c>
      <c r="D60" s="44">
        <v>27</v>
      </c>
      <c r="E60" s="44">
        <v>20</v>
      </c>
      <c r="F60" s="44">
        <v>61</v>
      </c>
      <c r="G60" s="44">
        <v>14</v>
      </c>
      <c r="H60" s="44">
        <v>47</v>
      </c>
      <c r="I60" s="44">
        <v>36</v>
      </c>
      <c r="J60" s="44">
        <v>6</v>
      </c>
      <c r="K60" s="44">
        <v>61</v>
      </c>
      <c r="M60" s="44">
        <v>58</v>
      </c>
      <c r="N60" s="44">
        <v>30</v>
      </c>
      <c r="O60" s="53">
        <v>28</v>
      </c>
      <c r="P60" s="54">
        <f t="shared" si="2"/>
        <v>81.034482758620683</v>
      </c>
      <c r="Q60" s="54">
        <f t="shared" si="3"/>
        <v>90</v>
      </c>
      <c r="R60" s="54">
        <f t="shared" si="4"/>
        <v>71.428571428571431</v>
      </c>
    </row>
    <row r="61" spans="1:18" x14ac:dyDescent="0.2">
      <c r="A61" t="s">
        <v>66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sqref="A1:L60"/>
    </sheetView>
  </sheetViews>
  <sheetFormatPr defaultRowHeight="12.75" x14ac:dyDescent="0.2"/>
  <cols>
    <col min="1" max="1" width="23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47"/>
      <c r="B4" s="58" t="s">
        <v>122</v>
      </c>
      <c r="C4" s="1"/>
      <c r="D4" s="9"/>
      <c r="E4" s="51"/>
      <c r="F4" s="58">
        <v>44927</v>
      </c>
      <c r="G4" s="59"/>
      <c r="H4" s="52" t="s">
        <v>122</v>
      </c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2"/>
      <c r="B7" s="48"/>
      <c r="C7" s="60"/>
      <c r="D7" s="44"/>
      <c r="E7" s="44"/>
      <c r="F7" s="44"/>
      <c r="G7" s="44"/>
      <c r="H7" s="44"/>
      <c r="I7" s="44"/>
      <c r="J7" s="44"/>
      <c r="K7" s="44"/>
    </row>
    <row r="8" spans="1:11" ht="15" x14ac:dyDescent="0.25">
      <c r="A8" s="63" t="s">
        <v>14</v>
      </c>
      <c r="B8" s="63">
        <v>4119</v>
      </c>
      <c r="C8" s="63">
        <v>10694</v>
      </c>
      <c r="D8" s="63">
        <v>5257</v>
      </c>
      <c r="E8" s="63">
        <v>5437</v>
      </c>
      <c r="F8" s="63">
        <v>2879</v>
      </c>
      <c r="G8" s="63">
        <v>1025</v>
      </c>
      <c r="H8" s="63">
        <v>1944</v>
      </c>
      <c r="I8" s="63">
        <v>3983</v>
      </c>
      <c r="J8" s="63">
        <v>713</v>
      </c>
      <c r="K8" s="63">
        <v>18656</v>
      </c>
    </row>
    <row r="9" spans="1:1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">
      <c r="A10" s="43" t="s">
        <v>15</v>
      </c>
      <c r="B10" s="43">
        <v>261</v>
      </c>
      <c r="C10" s="43">
        <v>847</v>
      </c>
      <c r="D10" s="43">
        <v>423</v>
      </c>
      <c r="E10" s="43">
        <v>424</v>
      </c>
      <c r="F10" s="43">
        <v>225</v>
      </c>
      <c r="G10" s="43">
        <v>82</v>
      </c>
      <c r="H10" s="43">
        <v>184</v>
      </c>
      <c r="I10" s="43">
        <v>140</v>
      </c>
      <c r="J10" s="43">
        <v>3</v>
      </c>
      <c r="K10" s="43">
        <v>1073</v>
      </c>
    </row>
    <row r="11" spans="1:11" x14ac:dyDescent="0.2">
      <c r="A11" s="44" t="s">
        <v>16</v>
      </c>
      <c r="B11" s="44">
        <v>233</v>
      </c>
      <c r="C11" s="44">
        <v>792</v>
      </c>
      <c r="D11" s="44">
        <v>397</v>
      </c>
      <c r="E11" s="44">
        <v>395</v>
      </c>
      <c r="F11" s="44">
        <v>211</v>
      </c>
      <c r="G11" s="44">
        <v>75</v>
      </c>
      <c r="H11" s="44">
        <v>166</v>
      </c>
      <c r="I11" s="44">
        <v>102</v>
      </c>
      <c r="J11" s="44">
        <v>3</v>
      </c>
      <c r="K11" s="44">
        <v>922</v>
      </c>
    </row>
    <row r="12" spans="1:11" x14ac:dyDescent="0.2">
      <c r="A12" s="44" t="s">
        <v>17</v>
      </c>
      <c r="B12" s="44">
        <v>2</v>
      </c>
      <c r="C12" s="44">
        <v>2</v>
      </c>
      <c r="D12" s="44">
        <v>0</v>
      </c>
      <c r="E12" s="44">
        <v>2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</row>
    <row r="13" spans="1:11" x14ac:dyDescent="0.2">
      <c r="A13" s="44" t="s">
        <v>18</v>
      </c>
      <c r="B13" s="44">
        <v>12</v>
      </c>
      <c r="C13" s="44">
        <v>22</v>
      </c>
      <c r="D13" s="44">
        <v>9</v>
      </c>
      <c r="E13" s="44">
        <v>13</v>
      </c>
      <c r="F13" s="44">
        <v>5</v>
      </c>
      <c r="G13" s="44">
        <v>2</v>
      </c>
      <c r="H13" s="44">
        <v>10</v>
      </c>
      <c r="I13" s="44">
        <v>12</v>
      </c>
      <c r="J13" s="44">
        <v>0</v>
      </c>
      <c r="K13" s="44">
        <v>80</v>
      </c>
    </row>
    <row r="14" spans="1:11" x14ac:dyDescent="0.2">
      <c r="A14" s="44" t="s">
        <v>19</v>
      </c>
      <c r="B14" s="44">
        <v>14</v>
      </c>
      <c r="C14" s="44">
        <v>31</v>
      </c>
      <c r="D14" s="44">
        <v>17</v>
      </c>
      <c r="E14" s="44">
        <v>14</v>
      </c>
      <c r="F14" s="44">
        <v>9</v>
      </c>
      <c r="G14" s="44">
        <v>5</v>
      </c>
      <c r="H14" s="44">
        <v>8</v>
      </c>
      <c r="I14" s="44">
        <v>26</v>
      </c>
      <c r="J14" s="44">
        <v>0</v>
      </c>
      <c r="K14" s="44">
        <v>71</v>
      </c>
    </row>
    <row r="15" spans="1:11" x14ac:dyDescent="0.2">
      <c r="A15" s="43" t="s">
        <v>20</v>
      </c>
      <c r="B15" s="43">
        <v>309</v>
      </c>
      <c r="C15" s="43">
        <v>675</v>
      </c>
      <c r="D15" s="43">
        <v>331</v>
      </c>
      <c r="E15" s="43">
        <v>344</v>
      </c>
      <c r="F15" s="43">
        <v>94</v>
      </c>
      <c r="G15" s="43">
        <v>35</v>
      </c>
      <c r="H15" s="43">
        <v>60</v>
      </c>
      <c r="I15" s="43">
        <v>103</v>
      </c>
      <c r="J15" s="43">
        <v>72</v>
      </c>
      <c r="K15" s="43">
        <v>1158</v>
      </c>
    </row>
    <row r="16" spans="1:11" x14ac:dyDescent="0.2">
      <c r="A16" s="44" t="s">
        <v>21</v>
      </c>
      <c r="B16" s="44">
        <v>242</v>
      </c>
      <c r="C16" s="44">
        <v>537</v>
      </c>
      <c r="D16" s="44">
        <v>260</v>
      </c>
      <c r="E16" s="44">
        <v>277</v>
      </c>
      <c r="F16" s="44">
        <v>67</v>
      </c>
      <c r="G16" s="44">
        <v>22</v>
      </c>
      <c r="H16" s="44">
        <v>53</v>
      </c>
      <c r="I16" s="49">
        <v>85</v>
      </c>
      <c r="J16" s="50">
        <v>47</v>
      </c>
      <c r="K16" s="50">
        <v>993</v>
      </c>
    </row>
    <row r="17" spans="1:11" x14ac:dyDescent="0.2">
      <c r="A17" s="44" t="s">
        <v>22</v>
      </c>
      <c r="B17" s="44">
        <v>32</v>
      </c>
      <c r="C17" s="44">
        <v>66</v>
      </c>
      <c r="D17" s="44">
        <v>33</v>
      </c>
      <c r="E17" s="44">
        <v>33</v>
      </c>
      <c r="F17" s="44">
        <v>7</v>
      </c>
      <c r="G17" s="44">
        <v>3</v>
      </c>
      <c r="H17" s="44">
        <v>1</v>
      </c>
      <c r="I17" s="49"/>
      <c r="J17" s="50"/>
      <c r="K17" s="50"/>
    </row>
    <row r="18" spans="1:11" x14ac:dyDescent="0.2">
      <c r="A18" s="44" t="s">
        <v>23</v>
      </c>
      <c r="B18" s="44">
        <v>10</v>
      </c>
      <c r="C18" s="44">
        <v>18</v>
      </c>
      <c r="D18" s="44">
        <v>12</v>
      </c>
      <c r="E18" s="44">
        <v>6</v>
      </c>
      <c r="F18" s="44"/>
      <c r="G18" s="44"/>
      <c r="H18" s="44"/>
      <c r="I18" s="49">
        <v>3</v>
      </c>
      <c r="J18" s="50"/>
      <c r="K18" s="50">
        <v>15</v>
      </c>
    </row>
    <row r="19" spans="1:11" x14ac:dyDescent="0.2">
      <c r="A19" s="44" t="s">
        <v>24</v>
      </c>
      <c r="B19" s="44">
        <v>25</v>
      </c>
      <c r="C19" s="44">
        <v>54</v>
      </c>
      <c r="D19" s="44">
        <v>26</v>
      </c>
      <c r="E19" s="44">
        <v>28</v>
      </c>
      <c r="F19" s="44">
        <v>20</v>
      </c>
      <c r="G19" s="44">
        <v>10</v>
      </c>
      <c r="H19" s="44">
        <v>6</v>
      </c>
      <c r="I19" s="50">
        <v>15</v>
      </c>
      <c r="J19" s="50">
        <v>25</v>
      </c>
      <c r="K19" s="50">
        <v>150</v>
      </c>
    </row>
    <row r="20" spans="1:11" x14ac:dyDescent="0.2">
      <c r="A20" s="43" t="s">
        <v>25</v>
      </c>
      <c r="B20" s="43">
        <v>175</v>
      </c>
      <c r="C20" s="43">
        <v>481</v>
      </c>
      <c r="D20" s="43">
        <v>231</v>
      </c>
      <c r="E20" s="43">
        <v>250</v>
      </c>
      <c r="F20" s="43">
        <v>93</v>
      </c>
      <c r="G20" s="43">
        <v>35</v>
      </c>
      <c r="H20" s="43">
        <v>68</v>
      </c>
      <c r="I20" s="43">
        <v>129</v>
      </c>
      <c r="J20" s="43">
        <v>37</v>
      </c>
      <c r="K20" s="43">
        <v>1065</v>
      </c>
    </row>
    <row r="21" spans="1:11" x14ac:dyDescent="0.2">
      <c r="A21" s="44" t="s">
        <v>26</v>
      </c>
      <c r="B21" s="44">
        <v>126</v>
      </c>
      <c r="C21" s="44">
        <v>337</v>
      </c>
      <c r="D21" s="44">
        <v>163</v>
      </c>
      <c r="E21" s="44">
        <v>174</v>
      </c>
      <c r="F21" s="44">
        <v>62</v>
      </c>
      <c r="G21" s="44">
        <v>24</v>
      </c>
      <c r="H21" s="44">
        <v>54</v>
      </c>
      <c r="I21" s="44">
        <v>104</v>
      </c>
      <c r="J21" s="44">
        <v>4</v>
      </c>
      <c r="K21" s="44">
        <v>790</v>
      </c>
    </row>
    <row r="22" spans="1:11" x14ac:dyDescent="0.2">
      <c r="A22" s="44" t="s">
        <v>27</v>
      </c>
      <c r="B22" s="44">
        <v>49</v>
      </c>
      <c r="C22" s="44">
        <v>144</v>
      </c>
      <c r="D22" s="44">
        <v>68</v>
      </c>
      <c r="E22" s="44">
        <v>76</v>
      </c>
      <c r="F22" s="44">
        <v>31</v>
      </c>
      <c r="G22" s="44">
        <v>11</v>
      </c>
      <c r="H22" s="44">
        <v>14</v>
      </c>
      <c r="I22" s="44">
        <v>25</v>
      </c>
      <c r="J22" s="44">
        <v>33</v>
      </c>
      <c r="K22" s="44">
        <v>275</v>
      </c>
    </row>
    <row r="23" spans="1:11" x14ac:dyDescent="0.2">
      <c r="A23" s="43" t="s">
        <v>28</v>
      </c>
      <c r="B23" s="43">
        <v>208</v>
      </c>
      <c r="C23" s="43">
        <v>461</v>
      </c>
      <c r="D23" s="43">
        <v>210</v>
      </c>
      <c r="E23" s="43">
        <v>251</v>
      </c>
      <c r="F23" s="43">
        <v>332</v>
      </c>
      <c r="G23" s="43">
        <v>100</v>
      </c>
      <c r="H23" s="43">
        <v>75</v>
      </c>
      <c r="I23" s="43">
        <v>944</v>
      </c>
      <c r="J23" s="43">
        <v>71</v>
      </c>
      <c r="K23" s="43">
        <v>2952</v>
      </c>
    </row>
    <row r="24" spans="1:11" x14ac:dyDescent="0.2">
      <c r="A24" s="44" t="s">
        <v>29</v>
      </c>
      <c r="B24" s="44">
        <v>154</v>
      </c>
      <c r="C24" s="44">
        <v>345</v>
      </c>
      <c r="D24" s="44">
        <v>147</v>
      </c>
      <c r="E24" s="44">
        <v>198</v>
      </c>
      <c r="F24" s="44">
        <v>203</v>
      </c>
      <c r="G24" s="44">
        <v>57</v>
      </c>
      <c r="H24" s="44">
        <v>61</v>
      </c>
      <c r="I24" s="44">
        <v>500</v>
      </c>
      <c r="J24" s="44">
        <v>32</v>
      </c>
      <c r="K24" s="44">
        <v>2261</v>
      </c>
    </row>
    <row r="25" spans="1:11" x14ac:dyDescent="0.2">
      <c r="A25" s="44" t="s">
        <v>30</v>
      </c>
      <c r="B25" s="44">
        <v>30</v>
      </c>
      <c r="C25" s="44">
        <v>61</v>
      </c>
      <c r="D25" s="44">
        <v>30</v>
      </c>
      <c r="E25" s="44">
        <v>31</v>
      </c>
      <c r="F25" s="44">
        <v>98</v>
      </c>
      <c r="G25" s="44">
        <v>38</v>
      </c>
      <c r="H25" s="44">
        <v>11</v>
      </c>
      <c r="I25" s="44">
        <v>404</v>
      </c>
      <c r="J25" s="44">
        <v>39</v>
      </c>
      <c r="K25" s="44">
        <v>432</v>
      </c>
    </row>
    <row r="26" spans="1:11" x14ac:dyDescent="0.2">
      <c r="A26" s="44" t="s">
        <v>31</v>
      </c>
      <c r="B26" s="44">
        <v>24</v>
      </c>
      <c r="C26" s="44">
        <v>55</v>
      </c>
      <c r="D26" s="44">
        <v>33</v>
      </c>
      <c r="E26" s="44">
        <v>22</v>
      </c>
      <c r="F26" s="44">
        <v>31</v>
      </c>
      <c r="G26" s="44">
        <v>5</v>
      </c>
      <c r="H26" s="44">
        <v>3</v>
      </c>
      <c r="I26" s="44">
        <v>40</v>
      </c>
      <c r="J26" s="44">
        <v>0</v>
      </c>
      <c r="K26" s="44">
        <v>259</v>
      </c>
    </row>
    <row r="27" spans="1:11" x14ac:dyDescent="0.2">
      <c r="A27" s="43" t="s">
        <v>32</v>
      </c>
      <c r="B27" s="43">
        <v>236</v>
      </c>
      <c r="C27" s="43">
        <v>581</v>
      </c>
      <c r="D27" s="43">
        <v>295</v>
      </c>
      <c r="E27" s="43">
        <v>286</v>
      </c>
      <c r="F27" s="43">
        <v>354</v>
      </c>
      <c r="G27" s="43">
        <v>125</v>
      </c>
      <c r="H27" s="43">
        <v>257</v>
      </c>
      <c r="I27" s="43">
        <v>311</v>
      </c>
      <c r="J27" s="43">
        <v>66</v>
      </c>
      <c r="K27" s="43">
        <v>749</v>
      </c>
    </row>
    <row r="28" spans="1:11" x14ac:dyDescent="0.2">
      <c r="A28" s="44" t="s">
        <v>33</v>
      </c>
      <c r="B28" s="44">
        <v>152</v>
      </c>
      <c r="C28" s="44">
        <v>384</v>
      </c>
      <c r="D28" s="44">
        <v>192</v>
      </c>
      <c r="E28" s="44">
        <v>192</v>
      </c>
      <c r="F28" s="44">
        <v>241</v>
      </c>
      <c r="G28" s="44">
        <v>81</v>
      </c>
      <c r="H28" s="44">
        <v>187</v>
      </c>
      <c r="I28" s="44">
        <v>254</v>
      </c>
      <c r="J28" s="44">
        <v>46</v>
      </c>
      <c r="K28" s="44">
        <v>421</v>
      </c>
    </row>
    <row r="29" spans="1:11" x14ac:dyDescent="0.2">
      <c r="A29" s="44" t="s">
        <v>34</v>
      </c>
      <c r="B29" s="44">
        <v>61</v>
      </c>
      <c r="C29" s="44">
        <v>148</v>
      </c>
      <c r="D29" s="44">
        <v>78</v>
      </c>
      <c r="E29" s="44">
        <v>70</v>
      </c>
      <c r="F29" s="44">
        <v>73</v>
      </c>
      <c r="G29" s="44">
        <v>32</v>
      </c>
      <c r="H29" s="44">
        <v>43</v>
      </c>
      <c r="I29" s="44">
        <v>4</v>
      </c>
      <c r="J29" s="44">
        <v>18</v>
      </c>
      <c r="K29" s="44">
        <v>246</v>
      </c>
    </row>
    <row r="30" spans="1:11" x14ac:dyDescent="0.2">
      <c r="A30" s="44" t="s">
        <v>35</v>
      </c>
      <c r="B30" s="44">
        <v>23</v>
      </c>
      <c r="C30" s="44">
        <v>49</v>
      </c>
      <c r="D30" s="44">
        <v>25</v>
      </c>
      <c r="E30" s="44">
        <v>24</v>
      </c>
      <c r="F30" s="44">
        <v>40</v>
      </c>
      <c r="G30" s="44">
        <v>12</v>
      </c>
      <c r="H30" s="44">
        <v>13</v>
      </c>
      <c r="I30" s="44">
        <v>53</v>
      </c>
      <c r="J30" s="44">
        <v>2</v>
      </c>
      <c r="K30" s="44">
        <v>82</v>
      </c>
    </row>
    <row r="31" spans="1:11" x14ac:dyDescent="0.2">
      <c r="A31" s="43" t="s">
        <v>36</v>
      </c>
      <c r="B31" s="43">
        <v>122</v>
      </c>
      <c r="C31" s="43">
        <v>327</v>
      </c>
      <c r="D31" s="43">
        <v>162</v>
      </c>
      <c r="E31" s="43">
        <v>165</v>
      </c>
      <c r="F31" s="43">
        <v>95</v>
      </c>
      <c r="G31" s="43">
        <v>27</v>
      </c>
      <c r="H31" s="43">
        <v>99</v>
      </c>
      <c r="I31" s="43">
        <v>206</v>
      </c>
      <c r="J31" s="43">
        <v>55</v>
      </c>
      <c r="K31" s="43">
        <v>1067</v>
      </c>
    </row>
    <row r="32" spans="1:11" x14ac:dyDescent="0.2">
      <c r="A32" s="44" t="s">
        <v>37</v>
      </c>
      <c r="B32" s="44">
        <v>106</v>
      </c>
      <c r="C32" s="44">
        <v>284</v>
      </c>
      <c r="D32" s="44">
        <v>139</v>
      </c>
      <c r="E32" s="44">
        <v>145</v>
      </c>
      <c r="F32" s="44">
        <v>76</v>
      </c>
      <c r="G32" s="44">
        <v>20</v>
      </c>
      <c r="H32" s="44">
        <v>89</v>
      </c>
      <c r="I32" s="44">
        <v>206</v>
      </c>
      <c r="J32" s="44">
        <v>54</v>
      </c>
      <c r="K32" s="44">
        <v>970</v>
      </c>
    </row>
    <row r="33" spans="1:11" x14ac:dyDescent="0.2">
      <c r="A33" s="44" t="s">
        <v>38</v>
      </c>
      <c r="B33" s="44">
        <v>16</v>
      </c>
      <c r="C33" s="44">
        <v>43</v>
      </c>
      <c r="D33" s="44">
        <v>23</v>
      </c>
      <c r="E33" s="44">
        <v>20</v>
      </c>
      <c r="F33" s="44">
        <v>19</v>
      </c>
      <c r="G33" s="44">
        <v>7</v>
      </c>
      <c r="H33" s="44">
        <v>10</v>
      </c>
      <c r="I33" s="44">
        <v>0</v>
      </c>
      <c r="J33" s="44">
        <v>1</v>
      </c>
      <c r="K33" s="44">
        <v>97</v>
      </c>
    </row>
    <row r="34" spans="1:11" x14ac:dyDescent="0.2">
      <c r="A34" s="43" t="s">
        <v>39</v>
      </c>
      <c r="B34" s="61">
        <v>89</v>
      </c>
      <c r="C34" s="61">
        <v>222</v>
      </c>
      <c r="D34" s="61">
        <v>115</v>
      </c>
      <c r="E34" s="61">
        <v>107</v>
      </c>
      <c r="F34" s="61">
        <v>65</v>
      </c>
      <c r="G34" s="61">
        <v>25</v>
      </c>
      <c r="H34" s="61">
        <v>32</v>
      </c>
      <c r="I34" s="61">
        <v>651</v>
      </c>
      <c r="J34" s="61">
        <v>36</v>
      </c>
      <c r="K34" s="61">
        <v>435</v>
      </c>
    </row>
    <row r="35" spans="1:11" x14ac:dyDescent="0.2">
      <c r="A35" s="44" t="s">
        <v>40</v>
      </c>
      <c r="B35" s="62">
        <v>68</v>
      </c>
      <c r="C35" s="62">
        <v>155</v>
      </c>
      <c r="D35" s="62">
        <v>79</v>
      </c>
      <c r="E35" s="62">
        <v>76</v>
      </c>
      <c r="F35" s="62">
        <v>34</v>
      </c>
      <c r="G35" s="62">
        <v>8</v>
      </c>
      <c r="H35" s="62">
        <v>19</v>
      </c>
      <c r="I35" s="62">
        <v>556</v>
      </c>
      <c r="J35" s="62">
        <v>21</v>
      </c>
      <c r="K35" s="62">
        <v>340</v>
      </c>
    </row>
    <row r="36" spans="1:11" x14ac:dyDescent="0.2">
      <c r="A36" s="44" t="s">
        <v>41</v>
      </c>
      <c r="B36" s="62">
        <v>19</v>
      </c>
      <c r="C36" s="62">
        <v>60</v>
      </c>
      <c r="D36" s="62">
        <v>33</v>
      </c>
      <c r="E36" s="62">
        <v>27</v>
      </c>
      <c r="F36" s="62">
        <v>31</v>
      </c>
      <c r="G36" s="62">
        <v>17</v>
      </c>
      <c r="H36" s="62">
        <v>13</v>
      </c>
      <c r="I36" s="62">
        <v>95</v>
      </c>
      <c r="J36" s="62">
        <v>15</v>
      </c>
      <c r="K36" s="62">
        <v>95</v>
      </c>
    </row>
    <row r="37" spans="1:11" x14ac:dyDescent="0.2">
      <c r="A37" s="44" t="s">
        <v>42</v>
      </c>
      <c r="B37" s="62">
        <v>2</v>
      </c>
      <c r="C37" s="62">
        <v>7</v>
      </c>
      <c r="D37" s="62">
        <v>3</v>
      </c>
      <c r="E37" s="62">
        <v>4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</row>
    <row r="38" spans="1:11" x14ac:dyDescent="0.2">
      <c r="A38" s="43" t="s">
        <v>43</v>
      </c>
      <c r="B38" s="43">
        <v>118</v>
      </c>
      <c r="C38" s="43">
        <v>383</v>
      </c>
      <c r="D38" s="43">
        <v>188</v>
      </c>
      <c r="E38" s="43">
        <v>195</v>
      </c>
      <c r="F38" s="43">
        <v>157</v>
      </c>
      <c r="G38" s="43">
        <v>59</v>
      </c>
      <c r="H38" s="43">
        <v>35</v>
      </c>
      <c r="I38" s="43">
        <v>319</v>
      </c>
      <c r="J38" s="43">
        <v>31</v>
      </c>
      <c r="K38" s="43">
        <v>651</v>
      </c>
    </row>
    <row r="39" spans="1:11" x14ac:dyDescent="0.2">
      <c r="A39" s="44" t="s">
        <v>44</v>
      </c>
      <c r="B39" s="44">
        <v>109</v>
      </c>
      <c r="C39" s="44">
        <v>364</v>
      </c>
      <c r="D39" s="44">
        <v>178</v>
      </c>
      <c r="E39" s="44">
        <v>186</v>
      </c>
      <c r="F39" s="44">
        <v>115</v>
      </c>
      <c r="G39" s="44">
        <v>45</v>
      </c>
      <c r="H39" s="44">
        <v>31</v>
      </c>
      <c r="I39" s="44">
        <v>265</v>
      </c>
      <c r="J39" s="44">
        <v>24</v>
      </c>
      <c r="K39" s="44">
        <v>594</v>
      </c>
    </row>
    <row r="40" spans="1:11" x14ac:dyDescent="0.2">
      <c r="A40" s="44" t="s">
        <v>45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</row>
    <row r="41" spans="1:11" x14ac:dyDescent="0.2">
      <c r="A41" s="44" t="s">
        <v>46</v>
      </c>
      <c r="B41" s="44">
        <v>9</v>
      </c>
      <c r="C41" s="44">
        <v>19</v>
      </c>
      <c r="D41" s="44">
        <v>10</v>
      </c>
      <c r="E41" s="44">
        <v>9</v>
      </c>
      <c r="F41" s="44">
        <v>42</v>
      </c>
      <c r="G41" s="44">
        <v>14</v>
      </c>
      <c r="H41" s="44">
        <v>4</v>
      </c>
      <c r="I41" s="44">
        <v>54</v>
      </c>
      <c r="J41" s="44">
        <v>7</v>
      </c>
      <c r="K41" s="44">
        <v>57</v>
      </c>
    </row>
    <row r="42" spans="1:11" x14ac:dyDescent="0.2">
      <c r="A42" s="44" t="s">
        <v>47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</row>
    <row r="43" spans="1:11" x14ac:dyDescent="0.2">
      <c r="A43" s="43" t="s">
        <v>48</v>
      </c>
      <c r="B43" s="43">
        <v>162</v>
      </c>
      <c r="C43" s="43">
        <v>510</v>
      </c>
      <c r="D43" s="43">
        <v>267</v>
      </c>
      <c r="E43" s="43">
        <v>243</v>
      </c>
      <c r="F43" s="43">
        <v>153</v>
      </c>
      <c r="G43" s="43">
        <v>57</v>
      </c>
      <c r="H43" s="43">
        <v>151</v>
      </c>
      <c r="I43" s="43">
        <v>136</v>
      </c>
      <c r="J43" s="43">
        <v>137</v>
      </c>
      <c r="K43" s="43">
        <v>1389</v>
      </c>
    </row>
    <row r="44" spans="1:11" x14ac:dyDescent="0.2">
      <c r="A44" s="44" t="s">
        <v>49</v>
      </c>
      <c r="B44" s="44">
        <v>96</v>
      </c>
      <c r="C44" s="44">
        <v>304</v>
      </c>
      <c r="D44" s="44">
        <v>162</v>
      </c>
      <c r="E44" s="44">
        <v>140</v>
      </c>
      <c r="F44" s="44">
        <v>74</v>
      </c>
      <c r="G44" s="44">
        <v>27</v>
      </c>
      <c r="H44" s="44">
        <v>98</v>
      </c>
      <c r="I44" s="44">
        <v>92</v>
      </c>
      <c r="J44" s="44">
        <v>67</v>
      </c>
      <c r="K44" s="44">
        <v>765</v>
      </c>
    </row>
    <row r="45" spans="1:11" x14ac:dyDescent="0.2">
      <c r="A45" s="44" t="s">
        <v>50</v>
      </c>
      <c r="B45" s="44">
        <v>55</v>
      </c>
      <c r="C45" s="44">
        <v>182</v>
      </c>
      <c r="D45" s="44">
        <v>93</v>
      </c>
      <c r="E45" s="44">
        <v>91</v>
      </c>
      <c r="F45" s="44">
        <v>72</v>
      </c>
      <c r="G45" s="44">
        <v>27</v>
      </c>
      <c r="H45" s="44">
        <v>38</v>
      </c>
      <c r="I45" s="44">
        <v>44</v>
      </c>
      <c r="J45" s="44">
        <v>70</v>
      </c>
      <c r="K45" s="44">
        <v>559</v>
      </c>
    </row>
    <row r="46" spans="1:11" x14ac:dyDescent="0.2">
      <c r="A46" s="44" t="s">
        <v>51</v>
      </c>
      <c r="B46" s="44">
        <v>11</v>
      </c>
      <c r="C46" s="44">
        <v>24</v>
      </c>
      <c r="D46" s="44">
        <v>12</v>
      </c>
      <c r="E46" s="44">
        <v>12</v>
      </c>
      <c r="F46" s="44">
        <v>7</v>
      </c>
      <c r="G46" s="44">
        <v>3</v>
      </c>
      <c r="H46" s="44">
        <v>15</v>
      </c>
      <c r="I46" s="44">
        <v>0</v>
      </c>
      <c r="J46" s="44">
        <v>0</v>
      </c>
      <c r="K46" s="44">
        <v>65</v>
      </c>
    </row>
    <row r="47" spans="1:11" x14ac:dyDescent="0.2">
      <c r="A47" s="43" t="s">
        <v>52</v>
      </c>
      <c r="B47" s="43">
        <v>1768</v>
      </c>
      <c r="C47" s="43">
        <v>4306</v>
      </c>
      <c r="D47" s="43">
        <v>2042</v>
      </c>
      <c r="E47" s="43">
        <v>2264</v>
      </c>
      <c r="F47" s="43">
        <v>495</v>
      </c>
      <c r="G47" s="43">
        <v>197</v>
      </c>
      <c r="H47" s="43">
        <v>227</v>
      </c>
      <c r="I47" s="43">
        <v>333</v>
      </c>
      <c r="J47" s="43">
        <v>27</v>
      </c>
      <c r="K47" s="43">
        <v>3487</v>
      </c>
    </row>
    <row r="48" spans="1:11" x14ac:dyDescent="0.2">
      <c r="A48" s="44" t="s">
        <v>53</v>
      </c>
      <c r="B48" s="44">
        <v>1658</v>
      </c>
      <c r="C48" s="44">
        <v>3929</v>
      </c>
      <c r="D48" s="44">
        <v>1859</v>
      </c>
      <c r="E48" s="44">
        <v>2070</v>
      </c>
      <c r="F48" s="44">
        <v>363</v>
      </c>
      <c r="G48" s="44">
        <v>143</v>
      </c>
      <c r="H48" s="44">
        <v>197</v>
      </c>
      <c r="I48" s="44">
        <v>251</v>
      </c>
      <c r="J48" s="44">
        <v>17</v>
      </c>
      <c r="K48" s="44">
        <v>3085</v>
      </c>
    </row>
    <row r="49" spans="1:11" x14ac:dyDescent="0.2">
      <c r="A49" s="44" t="s">
        <v>54</v>
      </c>
      <c r="B49" s="44">
        <v>110</v>
      </c>
      <c r="C49" s="44">
        <v>377</v>
      </c>
      <c r="D49" s="44">
        <v>183</v>
      </c>
      <c r="E49" s="44">
        <v>194</v>
      </c>
      <c r="F49" s="44">
        <v>132</v>
      </c>
      <c r="G49" s="44">
        <v>54</v>
      </c>
      <c r="H49" s="44">
        <v>30</v>
      </c>
      <c r="I49" s="44">
        <v>82</v>
      </c>
      <c r="J49" s="44">
        <v>10</v>
      </c>
      <c r="K49" s="44">
        <v>402</v>
      </c>
    </row>
    <row r="50" spans="1:11" x14ac:dyDescent="0.2">
      <c r="A50" s="43" t="s">
        <v>104</v>
      </c>
      <c r="B50" s="43">
        <v>274</v>
      </c>
      <c r="C50" s="43">
        <v>820</v>
      </c>
      <c r="D50" s="43">
        <v>417</v>
      </c>
      <c r="E50" s="43">
        <v>403</v>
      </c>
      <c r="F50" s="43">
        <v>325</v>
      </c>
      <c r="G50" s="43">
        <v>130</v>
      </c>
      <c r="H50" s="43">
        <v>190</v>
      </c>
      <c r="I50" s="43">
        <v>192</v>
      </c>
      <c r="J50" s="43">
        <v>101</v>
      </c>
      <c r="K50" s="43">
        <v>1956</v>
      </c>
    </row>
    <row r="51" spans="1:11" x14ac:dyDescent="0.2">
      <c r="A51" s="44" t="s">
        <v>56</v>
      </c>
      <c r="B51" s="44">
        <v>229</v>
      </c>
      <c r="C51" s="44">
        <v>680</v>
      </c>
      <c r="D51" s="44">
        <v>341</v>
      </c>
      <c r="E51" s="44">
        <v>339</v>
      </c>
      <c r="F51" s="44">
        <v>293</v>
      </c>
      <c r="G51" s="44">
        <v>120</v>
      </c>
      <c r="H51" s="44">
        <v>128</v>
      </c>
      <c r="I51" s="44">
        <v>164</v>
      </c>
      <c r="J51" s="44">
        <v>86</v>
      </c>
      <c r="K51" s="44">
        <v>1742</v>
      </c>
    </row>
    <row r="52" spans="1:11" x14ac:dyDescent="0.2">
      <c r="A52" s="44" t="s">
        <v>57</v>
      </c>
      <c r="B52" s="44">
        <v>45</v>
      </c>
      <c r="C52" s="44">
        <v>140</v>
      </c>
      <c r="D52" s="44">
        <v>76</v>
      </c>
      <c r="E52" s="44">
        <v>64</v>
      </c>
      <c r="F52" s="44">
        <v>32</v>
      </c>
      <c r="G52" s="44">
        <v>10</v>
      </c>
      <c r="H52" s="44">
        <v>62</v>
      </c>
      <c r="I52" s="44">
        <v>28</v>
      </c>
      <c r="J52" s="44">
        <v>15</v>
      </c>
      <c r="K52" s="44">
        <v>214</v>
      </c>
    </row>
    <row r="53" spans="1:11" x14ac:dyDescent="0.2">
      <c r="A53" s="43" t="s">
        <v>58</v>
      </c>
      <c r="B53" s="43">
        <v>242</v>
      </c>
      <c r="C53" s="43">
        <v>654</v>
      </c>
      <c r="D53" s="43">
        <v>349</v>
      </c>
      <c r="E53" s="43">
        <v>305</v>
      </c>
      <c r="F53" s="43">
        <v>165</v>
      </c>
      <c r="G53" s="43">
        <v>53</v>
      </c>
      <c r="H53" s="43">
        <v>270</v>
      </c>
      <c r="I53" s="43">
        <v>224</v>
      </c>
      <c r="J53" s="43">
        <v>20</v>
      </c>
      <c r="K53" s="43">
        <v>1567</v>
      </c>
    </row>
    <row r="54" spans="1:11" x14ac:dyDescent="0.2">
      <c r="A54" s="44" t="s">
        <v>59</v>
      </c>
      <c r="B54" s="44">
        <v>198</v>
      </c>
      <c r="C54" s="44">
        <v>564</v>
      </c>
      <c r="D54" s="44">
        <v>297</v>
      </c>
      <c r="E54" s="44">
        <v>267</v>
      </c>
      <c r="F54" s="44">
        <v>147</v>
      </c>
      <c r="G54" s="44">
        <v>45</v>
      </c>
      <c r="H54" s="44">
        <v>234</v>
      </c>
      <c r="I54" s="44">
        <v>163</v>
      </c>
      <c r="J54" s="44">
        <v>19</v>
      </c>
      <c r="K54" s="44">
        <v>1181</v>
      </c>
    </row>
    <row r="55" spans="1:11" x14ac:dyDescent="0.2">
      <c r="A55" s="44" t="s">
        <v>60</v>
      </c>
      <c r="B55" s="44">
        <v>18</v>
      </c>
      <c r="C55" s="44">
        <v>29</v>
      </c>
      <c r="D55" s="44">
        <v>16</v>
      </c>
      <c r="E55" s="44">
        <v>13</v>
      </c>
      <c r="F55" s="44">
        <v>0</v>
      </c>
      <c r="G55" s="44">
        <v>0</v>
      </c>
      <c r="H55" s="44">
        <v>12</v>
      </c>
      <c r="I55" s="44">
        <v>13</v>
      </c>
      <c r="J55" s="44">
        <v>0</v>
      </c>
      <c r="K55" s="44">
        <v>78</v>
      </c>
    </row>
    <row r="56" spans="1:11" x14ac:dyDescent="0.2">
      <c r="A56" s="44" t="s">
        <v>61</v>
      </c>
      <c r="B56" s="44">
        <v>26</v>
      </c>
      <c r="C56" s="44">
        <v>61</v>
      </c>
      <c r="D56" s="44">
        <v>36</v>
      </c>
      <c r="E56" s="44">
        <v>25</v>
      </c>
      <c r="F56" s="44">
        <v>18</v>
      </c>
      <c r="G56" s="44">
        <v>8</v>
      </c>
      <c r="H56" s="44">
        <v>24</v>
      </c>
      <c r="I56" s="44">
        <v>48</v>
      </c>
      <c r="J56" s="44">
        <v>1</v>
      </c>
      <c r="K56" s="44">
        <v>308</v>
      </c>
    </row>
    <row r="57" spans="1:11" x14ac:dyDescent="0.2">
      <c r="A57" s="43" t="s">
        <v>62</v>
      </c>
      <c r="B57" s="43">
        <v>155</v>
      </c>
      <c r="C57" s="43">
        <v>427</v>
      </c>
      <c r="D57" s="43">
        <v>227</v>
      </c>
      <c r="E57" s="43">
        <v>200</v>
      </c>
      <c r="F57" s="43">
        <v>326</v>
      </c>
      <c r="G57" s="43">
        <v>100</v>
      </c>
      <c r="H57" s="43">
        <v>296</v>
      </c>
      <c r="I57" s="43">
        <v>295</v>
      </c>
      <c r="J57" s="43">
        <v>57</v>
      </c>
      <c r="K57" s="43">
        <v>1107</v>
      </c>
    </row>
    <row r="58" spans="1:11" x14ac:dyDescent="0.2">
      <c r="A58" s="44" t="s">
        <v>63</v>
      </c>
      <c r="B58" s="44">
        <v>136</v>
      </c>
      <c r="C58" s="44">
        <v>393</v>
      </c>
      <c r="D58" s="44">
        <v>210</v>
      </c>
      <c r="E58" s="44">
        <v>183</v>
      </c>
      <c r="F58" s="44">
        <v>281</v>
      </c>
      <c r="G58" s="44">
        <v>90</v>
      </c>
      <c r="H58" s="44">
        <v>238</v>
      </c>
      <c r="I58" s="44">
        <v>226</v>
      </c>
      <c r="J58" s="44">
        <v>42</v>
      </c>
      <c r="K58" s="44">
        <v>986</v>
      </c>
    </row>
    <row r="59" spans="1:11" x14ac:dyDescent="0.2">
      <c r="A59" s="44" t="s">
        <v>64</v>
      </c>
      <c r="B59" s="44">
        <v>7</v>
      </c>
      <c r="C59" s="44">
        <v>13</v>
      </c>
      <c r="D59" s="44">
        <v>7</v>
      </c>
      <c r="E59" s="44">
        <v>6</v>
      </c>
      <c r="F59" s="44">
        <v>19</v>
      </c>
      <c r="G59" s="44">
        <v>3</v>
      </c>
      <c r="H59" s="44">
        <v>23</v>
      </c>
      <c r="I59" s="44">
        <v>41</v>
      </c>
      <c r="J59" s="44">
        <v>12</v>
      </c>
      <c r="K59" s="44">
        <v>58</v>
      </c>
    </row>
    <row r="60" spans="1:11" x14ac:dyDescent="0.2">
      <c r="A60" s="44" t="s">
        <v>65</v>
      </c>
      <c r="B60" s="44">
        <v>12</v>
      </c>
      <c r="C60" s="44">
        <v>21</v>
      </c>
      <c r="D60" s="44">
        <v>10</v>
      </c>
      <c r="E60" s="44">
        <v>11</v>
      </c>
      <c r="F60" s="44">
        <v>26</v>
      </c>
      <c r="G60" s="44">
        <v>7</v>
      </c>
      <c r="H60" s="44">
        <v>35</v>
      </c>
      <c r="I60" s="44">
        <v>28</v>
      </c>
      <c r="J60" s="44">
        <v>3</v>
      </c>
      <c r="K60" s="44">
        <v>63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O57" sqref="O57"/>
    </sheetView>
  </sheetViews>
  <sheetFormatPr defaultRowHeight="12.75" x14ac:dyDescent="0.2"/>
  <cols>
    <col min="1" max="1" width="23.7109375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47"/>
      <c r="B4" s="58" t="s">
        <v>122</v>
      </c>
      <c r="C4" s="1"/>
      <c r="D4" s="9"/>
      <c r="E4" s="51"/>
      <c r="F4" s="58">
        <v>45292</v>
      </c>
      <c r="G4" s="59"/>
      <c r="H4" s="52" t="s">
        <v>122</v>
      </c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98</v>
      </c>
    </row>
    <row r="7" spans="1:11" x14ac:dyDescent="0.2">
      <c r="A7" s="2"/>
      <c r="B7" s="48"/>
      <c r="C7" s="60"/>
      <c r="D7" s="62"/>
      <c r="E7" s="62"/>
      <c r="F7" s="62"/>
      <c r="G7" s="62"/>
      <c r="H7" s="62"/>
      <c r="I7" s="62"/>
      <c r="J7" s="62"/>
      <c r="K7" s="62"/>
    </row>
    <row r="8" spans="1:11" ht="15" x14ac:dyDescent="0.25">
      <c r="A8" s="63" t="s">
        <v>14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0.75" customHeight="1" x14ac:dyDescent="0.2">
      <c r="A10" s="61" t="s">
        <v>15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hidden="1" x14ac:dyDescent="0.2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idden="1" x14ac:dyDescent="0.2">
      <c r="A12" s="62" t="s">
        <v>17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idden="1" x14ac:dyDescent="0.2">
      <c r="A13" s="62" t="s">
        <v>18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idden="1" x14ac:dyDescent="0.2">
      <c r="A14" s="62" t="s">
        <v>19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hidden="1" x14ac:dyDescent="0.2">
      <c r="A15" s="61" t="s">
        <v>20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hidden="1" x14ac:dyDescent="0.2">
      <c r="A16" s="62" t="s">
        <v>21</v>
      </c>
      <c r="B16" s="62"/>
      <c r="C16" s="62"/>
      <c r="D16" s="62"/>
      <c r="E16" s="62"/>
      <c r="F16" s="62"/>
      <c r="G16" s="62"/>
      <c r="H16" s="62"/>
      <c r="I16" s="49"/>
      <c r="J16" s="50"/>
      <c r="K16" s="50"/>
    </row>
    <row r="17" spans="1:11" hidden="1" x14ac:dyDescent="0.2">
      <c r="A17" s="62" t="s">
        <v>22</v>
      </c>
      <c r="B17" s="62"/>
      <c r="C17" s="62"/>
      <c r="D17" s="62"/>
      <c r="E17" s="62"/>
      <c r="F17" s="62"/>
      <c r="G17" s="62"/>
      <c r="H17" s="62"/>
      <c r="I17" s="49"/>
      <c r="J17" s="50"/>
      <c r="K17" s="50"/>
    </row>
    <row r="18" spans="1:11" hidden="1" x14ac:dyDescent="0.2">
      <c r="A18" s="62" t="s">
        <v>23</v>
      </c>
      <c r="B18" s="62"/>
      <c r="C18" s="62"/>
      <c r="D18" s="62"/>
      <c r="E18" s="62"/>
      <c r="F18" s="62"/>
      <c r="G18" s="62"/>
      <c r="H18" s="62"/>
      <c r="I18" s="49"/>
      <c r="J18" s="50"/>
      <c r="K18" s="50"/>
    </row>
    <row r="19" spans="1:11" hidden="1" x14ac:dyDescent="0.2">
      <c r="A19" s="62" t="s">
        <v>24</v>
      </c>
      <c r="B19" s="62"/>
      <c r="C19" s="62"/>
      <c r="D19" s="62"/>
      <c r="E19" s="62"/>
      <c r="F19" s="62"/>
      <c r="G19" s="62"/>
      <c r="H19" s="62"/>
      <c r="I19" s="50"/>
      <c r="J19" s="50"/>
      <c r="K19" s="50"/>
    </row>
    <row r="20" spans="1:11" hidden="1" x14ac:dyDescent="0.2">
      <c r="A20" s="61" t="s">
        <v>25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idden="1" x14ac:dyDescent="0.2">
      <c r="A21" s="62" t="s">
        <v>26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idden="1" x14ac:dyDescent="0.2">
      <c r="A22" s="62" t="s">
        <v>27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hidden="1" x14ac:dyDescent="0.2">
      <c r="A23" s="61" t="s">
        <v>28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hidden="1" x14ac:dyDescent="0.2">
      <c r="A24" s="62" t="s">
        <v>29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11" hidden="1" x14ac:dyDescent="0.2">
      <c r="A25" s="62" t="s">
        <v>30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hidden="1" x14ac:dyDescent="0.2">
      <c r="A26" s="62" t="s">
        <v>31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hidden="1" x14ac:dyDescent="0.2">
      <c r="A27" s="61" t="s">
        <v>32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hidden="1" x14ac:dyDescent="0.2">
      <c r="A28" s="62" t="s">
        <v>33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hidden="1" x14ac:dyDescent="0.2">
      <c r="A29" s="62" t="s">
        <v>34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hidden="1" x14ac:dyDescent="0.2">
      <c r="A30" s="62" t="s">
        <v>35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ht="1.5" customHeight="1" x14ac:dyDescent="0.2">
      <c r="A31" s="61" t="s">
        <v>36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1" hidden="1" x14ac:dyDescent="0.2">
      <c r="A32" s="62" t="s">
        <v>37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hidden="1" x14ac:dyDescent="0.2">
      <c r="A33" s="62" t="s">
        <v>38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ht="12" hidden="1" customHeight="1" x14ac:dyDescent="0.2">
      <c r="A34" s="61" t="s">
        <v>39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hidden="1" x14ac:dyDescent="0.2">
      <c r="A35" s="62" t="s">
        <v>40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1" hidden="1" x14ac:dyDescent="0.2">
      <c r="A36" s="62" t="s">
        <v>41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hidden="1" x14ac:dyDescent="0.2">
      <c r="A37" s="62" t="s">
        <v>42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hidden="1" x14ac:dyDescent="0.2">
      <c r="A38" s="61" t="s">
        <v>43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</row>
    <row r="39" spans="1:11" hidden="1" x14ac:dyDescent="0.2">
      <c r="A39" s="62" t="s">
        <v>44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</row>
    <row r="40" spans="1:11" hidden="1" x14ac:dyDescent="0.2">
      <c r="A40" s="62" t="s">
        <v>45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</row>
    <row r="41" spans="1:11" hidden="1" x14ac:dyDescent="0.2">
      <c r="A41" s="62" t="s">
        <v>46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</row>
    <row r="42" spans="1:11" hidden="1" x14ac:dyDescent="0.2">
      <c r="A42" s="62" t="s">
        <v>47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1:11" hidden="1" x14ac:dyDescent="0.2">
      <c r="A43" s="61" t="s">
        <v>48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</row>
    <row r="44" spans="1:11" hidden="1" x14ac:dyDescent="0.2">
      <c r="A44" s="62" t="s">
        <v>49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</row>
    <row r="45" spans="1:11" hidden="1" x14ac:dyDescent="0.2">
      <c r="A45" s="62" t="s">
        <v>50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1" hidden="1" x14ac:dyDescent="0.2">
      <c r="A46" s="62" t="s">
        <v>51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1" hidden="1" x14ac:dyDescent="0.2">
      <c r="A47" s="61" t="s">
        <v>52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1" hidden="1" x14ac:dyDescent="0.2">
      <c r="A48" s="62" t="s">
        <v>53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1:11" hidden="1" x14ac:dyDescent="0.2">
      <c r="A49" s="62" t="s">
        <v>54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1:11" ht="11.25" customHeight="1" x14ac:dyDescent="0.2">
      <c r="A50" s="61" t="s">
        <v>104</v>
      </c>
      <c r="B50" s="61">
        <v>258</v>
      </c>
      <c r="C50" s="61">
        <v>723</v>
      </c>
      <c r="D50" s="61">
        <v>375</v>
      </c>
      <c r="E50" s="61">
        <v>348</v>
      </c>
      <c r="F50" s="61">
        <v>233</v>
      </c>
      <c r="G50" s="61">
        <v>130</v>
      </c>
      <c r="H50" s="61">
        <v>226</v>
      </c>
      <c r="I50" s="61">
        <v>115</v>
      </c>
      <c r="J50" s="61">
        <v>92</v>
      </c>
      <c r="K50" s="61">
        <v>1348</v>
      </c>
    </row>
    <row r="51" spans="1:11" x14ac:dyDescent="0.2">
      <c r="A51" s="62" t="s">
        <v>56</v>
      </c>
      <c r="B51" s="62">
        <v>211</v>
      </c>
      <c r="C51" s="62">
        <v>583</v>
      </c>
      <c r="D51" s="62">
        <v>299</v>
      </c>
      <c r="E51" s="62">
        <v>284</v>
      </c>
      <c r="F51" s="62">
        <v>215</v>
      </c>
      <c r="G51" s="62">
        <v>115</v>
      </c>
      <c r="H51" s="62">
        <v>197</v>
      </c>
      <c r="I51" s="62">
        <v>94</v>
      </c>
      <c r="J51" s="62">
        <v>84</v>
      </c>
      <c r="K51" s="62">
        <v>978</v>
      </c>
    </row>
    <row r="52" spans="1:11" x14ac:dyDescent="0.2">
      <c r="A52" s="62" t="s">
        <v>57</v>
      </c>
      <c r="B52" s="62">
        <v>47</v>
      </c>
      <c r="C52" s="62">
        <v>140</v>
      </c>
      <c r="D52" s="62">
        <v>76</v>
      </c>
      <c r="E52" s="62">
        <v>64</v>
      </c>
      <c r="F52" s="62">
        <v>18</v>
      </c>
      <c r="G52" s="62">
        <v>15</v>
      </c>
      <c r="H52" s="62">
        <v>29</v>
      </c>
      <c r="I52" s="62">
        <v>21</v>
      </c>
      <c r="J52" s="62">
        <v>8</v>
      </c>
      <c r="K52" s="62">
        <v>370</v>
      </c>
    </row>
    <row r="53" spans="1:11" x14ac:dyDescent="0.2">
      <c r="A53" s="61" t="s">
        <v>58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</row>
    <row r="54" spans="1:11" x14ac:dyDescent="0.2">
      <c r="A54" s="62" t="s">
        <v>59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1:11" x14ac:dyDescent="0.2">
      <c r="A55" s="62" t="s">
        <v>60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1:11" x14ac:dyDescent="0.2">
      <c r="A56" s="62" t="s">
        <v>61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1:11" x14ac:dyDescent="0.2">
      <c r="A57" s="61" t="s">
        <v>62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2" t="s">
        <v>63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x14ac:dyDescent="0.2">
      <c r="A59" s="62" t="s">
        <v>64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x14ac:dyDescent="0.2">
      <c r="A60" s="62" t="s">
        <v>65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35" sqref="I35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70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>SUM(B10,B15,B20,B23,B27,B31,B34,B38,B43,B47,B50,B53,B57)</f>
        <v>5348</v>
      </c>
      <c r="C8" s="4">
        <f>SUM(C10,C15,C20,C23,C27,C31,C34,C38,C43,C47,C50,C53,C57)</f>
        <v>15492</v>
      </c>
      <c r="D8" s="4">
        <f t="shared" ref="D8:J8" si="0">SUM(D10,D15,D20,D23,D27,D31,D34,D38,D43,D47,D50,D53,D57)</f>
        <v>7443</v>
      </c>
      <c r="E8" s="4">
        <f t="shared" si="0"/>
        <v>8049</v>
      </c>
      <c r="F8" s="4">
        <f t="shared" si="0"/>
        <v>4005</v>
      </c>
      <c r="G8" s="4">
        <f t="shared" si="0"/>
        <v>1891</v>
      </c>
      <c r="H8" s="4">
        <f t="shared" si="0"/>
        <v>2332</v>
      </c>
      <c r="I8" s="4">
        <f t="shared" si="0"/>
        <v>4704</v>
      </c>
      <c r="J8" s="4">
        <f t="shared" si="0"/>
        <v>0</v>
      </c>
      <c r="K8" t="str">
        <f>IF((D8+E8)=C8,"","Вранье")</f>
        <v/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>SUM(B11:B14)</f>
        <v>360</v>
      </c>
      <c r="C10" s="4">
        <f>SUM(C11:C14)</f>
        <v>1114</v>
      </c>
      <c r="D10" s="4">
        <f t="shared" ref="D10:J10" si="1">SUM(D11:D14)</f>
        <v>528</v>
      </c>
      <c r="E10" s="4">
        <f t="shared" si="1"/>
        <v>586</v>
      </c>
      <c r="F10" s="4">
        <f t="shared" si="1"/>
        <v>649</v>
      </c>
      <c r="G10" s="4">
        <f t="shared" si="1"/>
        <v>327</v>
      </c>
      <c r="H10" s="4">
        <f t="shared" si="1"/>
        <v>451</v>
      </c>
      <c r="I10" s="4">
        <f t="shared" si="1"/>
        <v>744</v>
      </c>
      <c r="J10" s="4">
        <f t="shared" si="1"/>
        <v>0</v>
      </c>
      <c r="K10" t="str">
        <f>IF((D10+E10)=C10,"","Вранье")</f>
        <v/>
      </c>
    </row>
    <row r="11" spans="1:11" x14ac:dyDescent="0.2">
      <c r="A11" t="s">
        <v>16</v>
      </c>
      <c r="B11">
        <v>241</v>
      </c>
      <c r="C11">
        <v>734</v>
      </c>
      <c r="D11">
        <v>352</v>
      </c>
      <c r="E11">
        <v>382</v>
      </c>
      <c r="F11">
        <v>438</v>
      </c>
      <c r="G11">
        <v>219</v>
      </c>
      <c r="H11">
        <v>267</v>
      </c>
      <c r="I11">
        <v>408</v>
      </c>
      <c r="K11" t="str">
        <f>IF((D11+E11)=C11,"","Вранье")</f>
        <v/>
      </c>
    </row>
    <row r="12" spans="1:11" x14ac:dyDescent="0.2">
      <c r="A12" t="s">
        <v>17</v>
      </c>
      <c r="B12">
        <v>36</v>
      </c>
      <c r="C12">
        <v>101</v>
      </c>
      <c r="D12">
        <v>46</v>
      </c>
      <c r="E12">
        <v>55</v>
      </c>
      <c r="F12">
        <v>57</v>
      </c>
      <c r="G12">
        <v>29</v>
      </c>
      <c r="H12">
        <v>78</v>
      </c>
      <c r="I12">
        <v>99</v>
      </c>
      <c r="K12" t="str">
        <f t="shared" ref="K12:K27" si="2">IF((D12+E12)=C12,"","Вранье")</f>
        <v/>
      </c>
    </row>
    <row r="13" spans="1:11" x14ac:dyDescent="0.2">
      <c r="A13" t="s">
        <v>18</v>
      </c>
      <c r="B13">
        <v>40</v>
      </c>
      <c r="C13">
        <v>117</v>
      </c>
      <c r="D13">
        <v>53</v>
      </c>
      <c r="E13">
        <v>64</v>
      </c>
      <c r="F13">
        <v>68</v>
      </c>
      <c r="G13">
        <v>38</v>
      </c>
      <c r="H13">
        <v>63</v>
      </c>
      <c r="I13">
        <v>109</v>
      </c>
      <c r="K13" t="str">
        <f t="shared" si="2"/>
        <v/>
      </c>
    </row>
    <row r="14" spans="1:11" x14ac:dyDescent="0.2">
      <c r="A14" t="s">
        <v>19</v>
      </c>
      <c r="B14">
        <v>43</v>
      </c>
      <c r="C14">
        <v>162</v>
      </c>
      <c r="D14">
        <v>77</v>
      </c>
      <c r="E14">
        <v>85</v>
      </c>
      <c r="F14">
        <v>86</v>
      </c>
      <c r="G14">
        <v>41</v>
      </c>
      <c r="H14">
        <v>43</v>
      </c>
      <c r="I14">
        <v>128</v>
      </c>
      <c r="K14" t="str">
        <f t="shared" si="2"/>
        <v/>
      </c>
    </row>
    <row r="15" spans="1:11" x14ac:dyDescent="0.2">
      <c r="A15" s="4" t="s">
        <v>20</v>
      </c>
      <c r="B15" s="4">
        <f>SUM(B16:B19)</f>
        <v>533</v>
      </c>
      <c r="C15" s="4">
        <f>SUM(C16:C19)</f>
        <v>1454</v>
      </c>
      <c r="D15" s="4">
        <f t="shared" ref="D15:J15" si="3">SUM(D16:D19)</f>
        <v>709</v>
      </c>
      <c r="E15" s="4">
        <f t="shared" si="3"/>
        <v>745</v>
      </c>
      <c r="F15" s="4">
        <f t="shared" si="3"/>
        <v>815</v>
      </c>
      <c r="G15" s="4">
        <f t="shared" si="3"/>
        <v>392</v>
      </c>
      <c r="H15" s="4">
        <f t="shared" si="3"/>
        <v>334</v>
      </c>
      <c r="I15" s="4">
        <f t="shared" si="3"/>
        <v>593</v>
      </c>
      <c r="J15" s="4">
        <f t="shared" si="3"/>
        <v>0</v>
      </c>
      <c r="K15" t="str">
        <f t="shared" si="2"/>
        <v/>
      </c>
    </row>
    <row r="16" spans="1:11" x14ac:dyDescent="0.2">
      <c r="A16" t="s">
        <v>21</v>
      </c>
      <c r="B16">
        <v>371</v>
      </c>
      <c r="C16">
        <v>976</v>
      </c>
      <c r="D16">
        <v>468</v>
      </c>
      <c r="E16">
        <v>508</v>
      </c>
      <c r="F16">
        <v>478</v>
      </c>
      <c r="G16">
        <v>236</v>
      </c>
      <c r="H16">
        <v>151</v>
      </c>
      <c r="I16">
        <v>214</v>
      </c>
      <c r="K16" t="str">
        <f t="shared" si="2"/>
        <v/>
      </c>
    </row>
    <row r="17" spans="1:11" x14ac:dyDescent="0.2">
      <c r="A17" t="s">
        <v>22</v>
      </c>
      <c r="B17">
        <v>59</v>
      </c>
      <c r="C17">
        <v>166</v>
      </c>
      <c r="D17">
        <v>77</v>
      </c>
      <c r="E17">
        <v>89</v>
      </c>
      <c r="F17">
        <v>122</v>
      </c>
      <c r="G17">
        <v>54</v>
      </c>
      <c r="H17">
        <v>58</v>
      </c>
      <c r="I17">
        <v>114</v>
      </c>
      <c r="K17" t="str">
        <f t="shared" si="2"/>
        <v/>
      </c>
    </row>
    <row r="18" spans="1:11" x14ac:dyDescent="0.2">
      <c r="A18" t="s">
        <v>23</v>
      </c>
      <c r="B18">
        <v>51</v>
      </c>
      <c r="C18">
        <v>153</v>
      </c>
      <c r="D18">
        <v>87</v>
      </c>
      <c r="E18">
        <v>66</v>
      </c>
      <c r="F18">
        <v>110</v>
      </c>
      <c r="G18">
        <v>46</v>
      </c>
      <c r="H18">
        <v>65</v>
      </c>
      <c r="I18">
        <v>160</v>
      </c>
      <c r="K18" t="str">
        <f t="shared" si="2"/>
        <v/>
      </c>
    </row>
    <row r="19" spans="1:11" x14ac:dyDescent="0.2">
      <c r="A19" t="s">
        <v>24</v>
      </c>
      <c r="B19">
        <v>52</v>
      </c>
      <c r="C19">
        <v>159</v>
      </c>
      <c r="D19">
        <v>77</v>
      </c>
      <c r="E19">
        <v>82</v>
      </c>
      <c r="F19">
        <v>105</v>
      </c>
      <c r="G19">
        <v>56</v>
      </c>
      <c r="H19">
        <v>60</v>
      </c>
      <c r="I19">
        <v>105</v>
      </c>
      <c r="K19" t="str">
        <f t="shared" si="2"/>
        <v/>
      </c>
    </row>
    <row r="20" spans="1:11" x14ac:dyDescent="0.2">
      <c r="A20" s="4" t="s">
        <v>25</v>
      </c>
      <c r="B20" s="4">
        <f>SUM(B21:B22)</f>
        <v>342</v>
      </c>
      <c r="C20" s="4">
        <f>SUM(C21:C22)</f>
        <v>911</v>
      </c>
      <c r="D20" s="4">
        <f t="shared" ref="D20:J20" si="4">SUM(D21:D22)</f>
        <v>426</v>
      </c>
      <c r="E20" s="4">
        <f t="shared" si="4"/>
        <v>485</v>
      </c>
      <c r="F20" s="4">
        <f t="shared" si="4"/>
        <v>736</v>
      </c>
      <c r="G20" s="4">
        <f t="shared" si="4"/>
        <v>313</v>
      </c>
      <c r="H20" s="4">
        <f t="shared" si="4"/>
        <v>480</v>
      </c>
      <c r="I20" s="4">
        <f t="shared" si="4"/>
        <v>588</v>
      </c>
      <c r="J20" s="4">
        <f t="shared" si="4"/>
        <v>0</v>
      </c>
      <c r="K20" t="str">
        <f t="shared" si="2"/>
        <v/>
      </c>
    </row>
    <row r="21" spans="1:11" x14ac:dyDescent="0.2">
      <c r="A21" t="s">
        <v>26</v>
      </c>
      <c r="B21">
        <v>224</v>
      </c>
      <c r="C21">
        <v>583</v>
      </c>
      <c r="D21">
        <v>270</v>
      </c>
      <c r="E21">
        <v>313</v>
      </c>
      <c r="F21">
        <v>484</v>
      </c>
      <c r="G21">
        <v>211</v>
      </c>
      <c r="H21">
        <v>321</v>
      </c>
      <c r="I21">
        <v>351</v>
      </c>
      <c r="K21" t="str">
        <f t="shared" si="2"/>
        <v/>
      </c>
    </row>
    <row r="22" spans="1:11" x14ac:dyDescent="0.2">
      <c r="A22" t="s">
        <v>27</v>
      </c>
      <c r="B22">
        <v>118</v>
      </c>
      <c r="C22">
        <v>328</v>
      </c>
      <c r="D22">
        <v>156</v>
      </c>
      <c r="E22">
        <v>172</v>
      </c>
      <c r="F22">
        <v>252</v>
      </c>
      <c r="G22">
        <v>102</v>
      </c>
      <c r="H22">
        <v>159</v>
      </c>
      <c r="I22">
        <v>237</v>
      </c>
      <c r="K22" t="str">
        <f t="shared" si="2"/>
        <v/>
      </c>
    </row>
    <row r="23" spans="1:11" x14ac:dyDescent="0.2">
      <c r="A23" s="4" t="s">
        <v>28</v>
      </c>
      <c r="B23" s="4">
        <f>SUM(B24:B26)</f>
        <v>417</v>
      </c>
      <c r="C23" s="4">
        <f>SUM(C24:C26)</f>
        <v>1212</v>
      </c>
      <c r="D23" s="4">
        <f t="shared" ref="D23:J23" si="5">SUM(D24:D26)</f>
        <v>571</v>
      </c>
      <c r="E23" s="4">
        <f t="shared" si="5"/>
        <v>641</v>
      </c>
      <c r="F23" s="4">
        <f t="shared" si="5"/>
        <v>773</v>
      </c>
      <c r="G23" s="4">
        <f t="shared" si="5"/>
        <v>392</v>
      </c>
      <c r="H23" s="4">
        <f t="shared" si="5"/>
        <v>362</v>
      </c>
      <c r="I23" s="4">
        <f t="shared" si="5"/>
        <v>857</v>
      </c>
      <c r="J23" s="4">
        <f t="shared" si="5"/>
        <v>0</v>
      </c>
      <c r="K23" t="str">
        <f t="shared" si="2"/>
        <v/>
      </c>
    </row>
    <row r="24" spans="1:11" x14ac:dyDescent="0.2">
      <c r="A24" t="s">
        <v>29</v>
      </c>
      <c r="B24">
        <v>286</v>
      </c>
      <c r="C24">
        <v>832</v>
      </c>
      <c r="D24">
        <v>388</v>
      </c>
      <c r="E24">
        <v>444</v>
      </c>
      <c r="F24">
        <v>552</v>
      </c>
      <c r="G24">
        <v>269</v>
      </c>
      <c r="H24">
        <v>229</v>
      </c>
      <c r="I24">
        <v>485</v>
      </c>
      <c r="K24" t="str">
        <f t="shared" si="2"/>
        <v/>
      </c>
    </row>
    <row r="25" spans="1:11" x14ac:dyDescent="0.2">
      <c r="A25" t="s">
        <v>30</v>
      </c>
      <c r="B25">
        <v>68</v>
      </c>
      <c r="C25">
        <v>199</v>
      </c>
      <c r="D25">
        <v>95</v>
      </c>
      <c r="E25">
        <v>104</v>
      </c>
      <c r="F25">
        <v>125</v>
      </c>
      <c r="G25">
        <v>73</v>
      </c>
      <c r="H25">
        <v>76</v>
      </c>
      <c r="I25">
        <v>197</v>
      </c>
      <c r="K25" t="str">
        <f t="shared" si="2"/>
        <v/>
      </c>
    </row>
    <row r="26" spans="1:11" x14ac:dyDescent="0.2">
      <c r="A26" t="s">
        <v>31</v>
      </c>
      <c r="B26">
        <v>63</v>
      </c>
      <c r="C26">
        <v>181</v>
      </c>
      <c r="D26">
        <v>88</v>
      </c>
      <c r="E26">
        <v>93</v>
      </c>
      <c r="F26">
        <v>96</v>
      </c>
      <c r="G26">
        <v>50</v>
      </c>
      <c r="H26">
        <v>57</v>
      </c>
      <c r="I26">
        <v>175</v>
      </c>
      <c r="K26" t="str">
        <f t="shared" si="2"/>
        <v/>
      </c>
    </row>
    <row r="27" spans="1:11" x14ac:dyDescent="0.2">
      <c r="A27" s="4" t="s">
        <v>32</v>
      </c>
      <c r="B27" s="4">
        <f>SUM(B28:B30)</f>
        <v>268</v>
      </c>
      <c r="C27" s="4">
        <f>SUM(C28:C30)</f>
        <v>840</v>
      </c>
      <c r="D27" s="4">
        <f t="shared" ref="D27:J27" si="6">SUM(D28:D30)</f>
        <v>423</v>
      </c>
      <c r="E27" s="4">
        <f t="shared" si="6"/>
        <v>417</v>
      </c>
      <c r="F27" s="4">
        <f t="shared" si="6"/>
        <v>659</v>
      </c>
      <c r="G27" s="4">
        <f t="shared" si="6"/>
        <v>295</v>
      </c>
      <c r="H27" s="4">
        <f t="shared" si="6"/>
        <v>482</v>
      </c>
      <c r="I27" s="4">
        <f t="shared" si="6"/>
        <v>1083</v>
      </c>
      <c r="J27" s="4">
        <f t="shared" si="6"/>
        <v>0</v>
      </c>
      <c r="K27" t="str">
        <f t="shared" si="2"/>
        <v/>
      </c>
    </row>
    <row r="28" spans="1:11" x14ac:dyDescent="0.2">
      <c r="A28" t="s">
        <v>33</v>
      </c>
      <c r="B28">
        <v>157</v>
      </c>
      <c r="C28">
        <v>498</v>
      </c>
      <c r="D28">
        <v>249</v>
      </c>
      <c r="E28">
        <v>249</v>
      </c>
      <c r="F28">
        <v>382</v>
      </c>
      <c r="G28">
        <v>169</v>
      </c>
      <c r="H28">
        <v>311</v>
      </c>
      <c r="I28">
        <v>655</v>
      </c>
      <c r="K28" t="str">
        <f t="shared" ref="K28:K43" si="7">IF((D28+E28)=C28,"","Вранье")</f>
        <v/>
      </c>
    </row>
    <row r="29" spans="1:11" x14ac:dyDescent="0.2">
      <c r="A29" t="s">
        <v>34</v>
      </c>
      <c r="B29">
        <v>72</v>
      </c>
      <c r="C29">
        <v>225</v>
      </c>
      <c r="D29">
        <v>115</v>
      </c>
      <c r="E29">
        <v>110</v>
      </c>
      <c r="F29">
        <v>199</v>
      </c>
      <c r="G29">
        <v>91</v>
      </c>
      <c r="H29">
        <v>109</v>
      </c>
      <c r="I29">
        <v>240</v>
      </c>
      <c r="K29" t="str">
        <f t="shared" si="7"/>
        <v/>
      </c>
    </row>
    <row r="30" spans="1:11" x14ac:dyDescent="0.2">
      <c r="A30" t="s">
        <v>35</v>
      </c>
      <c r="B30">
        <v>39</v>
      </c>
      <c r="C30">
        <v>117</v>
      </c>
      <c r="D30">
        <v>59</v>
      </c>
      <c r="E30">
        <v>58</v>
      </c>
      <c r="F30">
        <v>78</v>
      </c>
      <c r="G30">
        <v>35</v>
      </c>
      <c r="H30">
        <v>62</v>
      </c>
      <c r="I30">
        <v>188</v>
      </c>
      <c r="K30" t="str">
        <f t="shared" si="7"/>
        <v/>
      </c>
    </row>
    <row r="31" spans="1:11" x14ac:dyDescent="0.2">
      <c r="A31" s="4" t="s">
        <v>36</v>
      </c>
      <c r="B31" s="4">
        <f>SUM(B32:B33)</f>
        <v>192</v>
      </c>
      <c r="C31" s="4">
        <f>SUM(C32:C33)</f>
        <v>540</v>
      </c>
      <c r="D31" s="4">
        <f t="shared" ref="D31:J31" si="8">SUM(D32:D33)</f>
        <v>292</v>
      </c>
      <c r="E31" s="4">
        <f t="shared" si="8"/>
        <v>248</v>
      </c>
      <c r="F31" s="4">
        <f t="shared" si="8"/>
        <v>373</v>
      </c>
      <c r="G31" s="4">
        <f t="shared" si="8"/>
        <v>172</v>
      </c>
      <c r="H31" s="4">
        <f t="shared" si="8"/>
        <v>223</v>
      </c>
      <c r="I31" s="4">
        <f t="shared" si="8"/>
        <v>839</v>
      </c>
      <c r="J31" s="4">
        <f t="shared" si="8"/>
        <v>0</v>
      </c>
      <c r="K31" t="str">
        <f t="shared" si="7"/>
        <v/>
      </c>
    </row>
    <row r="32" spans="1:11" x14ac:dyDescent="0.2">
      <c r="A32" t="s">
        <v>37</v>
      </c>
      <c r="B32">
        <v>156</v>
      </c>
      <c r="C32">
        <v>419</v>
      </c>
      <c r="D32">
        <v>235</v>
      </c>
      <c r="E32">
        <v>184</v>
      </c>
      <c r="F32">
        <v>306</v>
      </c>
      <c r="G32">
        <v>139</v>
      </c>
      <c r="H32">
        <v>174</v>
      </c>
      <c r="I32">
        <v>640</v>
      </c>
      <c r="K32" t="str">
        <f t="shared" si="7"/>
        <v/>
      </c>
    </row>
    <row r="33" spans="1:11" x14ac:dyDescent="0.2">
      <c r="A33" t="s">
        <v>38</v>
      </c>
      <c r="B33">
        <v>36</v>
      </c>
      <c r="C33">
        <v>121</v>
      </c>
      <c r="D33">
        <v>57</v>
      </c>
      <c r="E33">
        <v>64</v>
      </c>
      <c r="F33">
        <v>67</v>
      </c>
      <c r="G33">
        <v>33</v>
      </c>
      <c r="H33">
        <v>49</v>
      </c>
      <c r="I33">
        <v>199</v>
      </c>
      <c r="K33" t="str">
        <f t="shared" si="7"/>
        <v/>
      </c>
    </row>
    <row r="34" spans="1:11" x14ac:dyDescent="0.2">
      <c r="A34" s="4" t="s">
        <v>39</v>
      </c>
      <c r="B34" s="4">
        <f>SUM(B35:B37)</f>
        <v>177</v>
      </c>
      <c r="C34" s="4">
        <f>SUM(C35:C37)</f>
        <v>542</v>
      </c>
      <c r="D34" s="4">
        <f t="shared" ref="D34:J34" si="9">SUM(D35:D37)</f>
        <v>277</v>
      </c>
      <c r="E34" s="4">
        <f t="shared" si="9"/>
        <v>265</v>
      </c>
      <c r="F34" s="4">
        <f t="shared" si="9"/>
        <v>0</v>
      </c>
      <c r="G34" s="4">
        <f t="shared" si="9"/>
        <v>0</v>
      </c>
      <c r="H34" s="4">
        <f t="shared" si="9"/>
        <v>0</v>
      </c>
      <c r="I34" s="4">
        <f t="shared" si="9"/>
        <v>0</v>
      </c>
      <c r="J34" s="4">
        <f t="shared" si="9"/>
        <v>0</v>
      </c>
      <c r="K34" t="str">
        <f t="shared" si="7"/>
        <v/>
      </c>
    </row>
    <row r="35" spans="1:11" x14ac:dyDescent="0.2">
      <c r="A35" t="s">
        <v>40</v>
      </c>
      <c r="B35">
        <v>132</v>
      </c>
      <c r="C35">
        <v>402</v>
      </c>
      <c r="D35">
        <v>210</v>
      </c>
      <c r="E35">
        <v>192</v>
      </c>
      <c r="K35" t="str">
        <f t="shared" si="7"/>
        <v/>
      </c>
    </row>
    <row r="36" spans="1:11" x14ac:dyDescent="0.2">
      <c r="A36" t="s">
        <v>41</v>
      </c>
      <c r="B36">
        <v>28</v>
      </c>
      <c r="C36">
        <v>90</v>
      </c>
      <c r="D36">
        <v>43</v>
      </c>
      <c r="E36">
        <v>47</v>
      </c>
      <c r="K36" t="str">
        <f t="shared" si="7"/>
        <v/>
      </c>
    </row>
    <row r="37" spans="1:11" x14ac:dyDescent="0.2">
      <c r="A37" t="s">
        <v>42</v>
      </c>
      <c r="B37">
        <v>17</v>
      </c>
      <c r="C37">
        <v>50</v>
      </c>
      <c r="D37">
        <v>24</v>
      </c>
      <c r="E37">
        <v>26</v>
      </c>
      <c r="K37" t="str">
        <f t="shared" si="7"/>
        <v/>
      </c>
    </row>
    <row r="38" spans="1:11" x14ac:dyDescent="0.2">
      <c r="A38" s="4" t="s">
        <v>43</v>
      </c>
      <c r="B38" s="4">
        <f t="shared" ref="B38:J38" si="10">SUM(B39:B42)</f>
        <v>295</v>
      </c>
      <c r="C38" s="4">
        <f t="shared" si="10"/>
        <v>855</v>
      </c>
      <c r="D38" s="4">
        <f t="shared" si="10"/>
        <v>416</v>
      </c>
      <c r="E38" s="4">
        <f t="shared" si="10"/>
        <v>439</v>
      </c>
      <c r="F38" s="4">
        <f t="shared" si="10"/>
        <v>0</v>
      </c>
      <c r="G38" s="4">
        <f t="shared" si="10"/>
        <v>0</v>
      </c>
      <c r="H38" s="4">
        <f t="shared" si="10"/>
        <v>0</v>
      </c>
      <c r="I38" s="4">
        <f t="shared" si="10"/>
        <v>0</v>
      </c>
      <c r="J38" s="4">
        <f t="shared" si="10"/>
        <v>0</v>
      </c>
      <c r="K38" t="str">
        <f t="shared" si="7"/>
        <v/>
      </c>
    </row>
    <row r="39" spans="1:11" x14ac:dyDescent="0.2">
      <c r="A39" t="s">
        <v>44</v>
      </c>
      <c r="B39">
        <v>178</v>
      </c>
      <c r="C39">
        <v>525</v>
      </c>
      <c r="D39">
        <v>252</v>
      </c>
      <c r="E39">
        <v>273</v>
      </c>
      <c r="K39" t="str">
        <f t="shared" si="7"/>
        <v/>
      </c>
    </row>
    <row r="40" spans="1:11" x14ac:dyDescent="0.2">
      <c r="A40" t="s">
        <v>45</v>
      </c>
      <c r="B40">
        <v>48</v>
      </c>
      <c r="C40">
        <v>129</v>
      </c>
      <c r="D40">
        <v>67</v>
      </c>
      <c r="E40">
        <v>62</v>
      </c>
      <c r="K40" t="str">
        <f t="shared" si="7"/>
        <v/>
      </c>
    </row>
    <row r="41" spans="1:11" x14ac:dyDescent="0.2">
      <c r="A41" t="s">
        <v>46</v>
      </c>
      <c r="B41">
        <v>68</v>
      </c>
      <c r="C41">
        <v>199</v>
      </c>
      <c r="D41">
        <v>96</v>
      </c>
      <c r="E41">
        <v>103</v>
      </c>
      <c r="K41" t="str">
        <f t="shared" si="7"/>
        <v/>
      </c>
    </row>
    <row r="42" spans="1:11" x14ac:dyDescent="0.2">
      <c r="A42" t="s">
        <v>47</v>
      </c>
      <c r="B42">
        <v>1</v>
      </c>
      <c r="C42">
        <v>2</v>
      </c>
      <c r="D42">
        <v>1</v>
      </c>
      <c r="E42">
        <v>1</v>
      </c>
      <c r="K42" t="str">
        <f t="shared" si="7"/>
        <v/>
      </c>
    </row>
    <row r="43" spans="1:11" x14ac:dyDescent="0.2">
      <c r="A43" s="4" t="s">
        <v>48</v>
      </c>
      <c r="B43" s="4">
        <f>SUM(B44:B46)</f>
        <v>226</v>
      </c>
      <c r="C43" s="4">
        <f>SUM(C44:C46)</f>
        <v>697</v>
      </c>
      <c r="D43" s="4">
        <f t="shared" ref="D43:J43" si="11">SUM(D44:D46)</f>
        <v>336</v>
      </c>
      <c r="E43" s="4">
        <f t="shared" si="11"/>
        <v>361</v>
      </c>
      <c r="F43" s="4">
        <f t="shared" si="11"/>
        <v>0</v>
      </c>
      <c r="G43" s="4">
        <f t="shared" si="11"/>
        <v>0</v>
      </c>
      <c r="H43" s="4">
        <f t="shared" si="11"/>
        <v>0</v>
      </c>
      <c r="I43" s="4">
        <f t="shared" si="11"/>
        <v>0</v>
      </c>
      <c r="J43" s="4">
        <f t="shared" si="11"/>
        <v>0</v>
      </c>
      <c r="K43" t="str">
        <f t="shared" si="7"/>
        <v/>
      </c>
    </row>
    <row r="44" spans="1:11" x14ac:dyDescent="0.2">
      <c r="A44" t="s">
        <v>49</v>
      </c>
      <c r="B44">
        <v>115</v>
      </c>
      <c r="C44">
        <v>373</v>
      </c>
      <c r="D44">
        <v>185</v>
      </c>
      <c r="E44">
        <v>188</v>
      </c>
      <c r="K44" t="str">
        <f t="shared" ref="K44:K59" si="12">IF((D44+E44)=C44,"","Вранье")</f>
        <v/>
      </c>
    </row>
    <row r="45" spans="1:11" x14ac:dyDescent="0.2">
      <c r="A45" t="s">
        <v>50</v>
      </c>
      <c r="B45">
        <v>68</v>
      </c>
      <c r="C45">
        <v>198</v>
      </c>
      <c r="D45">
        <v>97</v>
      </c>
      <c r="E45">
        <v>101</v>
      </c>
      <c r="K45" t="str">
        <f t="shared" si="12"/>
        <v/>
      </c>
    </row>
    <row r="46" spans="1:11" x14ac:dyDescent="0.2">
      <c r="A46" t="s">
        <v>51</v>
      </c>
      <c r="B46">
        <v>43</v>
      </c>
      <c r="C46">
        <v>126</v>
      </c>
      <c r="D46">
        <v>54</v>
      </c>
      <c r="E46">
        <v>72</v>
      </c>
      <c r="K46" t="str">
        <f t="shared" si="12"/>
        <v/>
      </c>
    </row>
    <row r="47" spans="1:11" x14ac:dyDescent="0.2">
      <c r="A47" s="4" t="s">
        <v>52</v>
      </c>
      <c r="B47" s="4">
        <f>SUM(B48:B49)</f>
        <v>1683</v>
      </c>
      <c r="C47" s="4">
        <f>SUM(C48:C49)</f>
        <v>4761</v>
      </c>
      <c r="D47" s="4">
        <f t="shared" ref="D47:J47" si="13">SUM(D48:D49)</f>
        <v>2239</v>
      </c>
      <c r="E47" s="4">
        <f t="shared" si="13"/>
        <v>2522</v>
      </c>
      <c r="F47" s="4">
        <f t="shared" si="13"/>
        <v>0</v>
      </c>
      <c r="G47" s="4">
        <f t="shared" si="13"/>
        <v>0</v>
      </c>
      <c r="H47" s="4">
        <f t="shared" si="13"/>
        <v>0</v>
      </c>
      <c r="I47" s="4">
        <f t="shared" si="13"/>
        <v>0</v>
      </c>
      <c r="J47" s="4">
        <f t="shared" si="13"/>
        <v>0</v>
      </c>
      <c r="K47" t="str">
        <f t="shared" si="12"/>
        <v/>
      </c>
    </row>
    <row r="48" spans="1:11" x14ac:dyDescent="0.2">
      <c r="A48" t="s">
        <v>53</v>
      </c>
      <c r="B48">
        <v>1560</v>
      </c>
      <c r="C48">
        <v>4389</v>
      </c>
      <c r="D48">
        <v>2065</v>
      </c>
      <c r="E48">
        <v>2324</v>
      </c>
      <c r="K48" t="str">
        <f t="shared" si="12"/>
        <v/>
      </c>
    </row>
    <row r="49" spans="1:11" x14ac:dyDescent="0.2">
      <c r="A49" t="s">
        <v>54</v>
      </c>
      <c r="B49">
        <v>123</v>
      </c>
      <c r="C49">
        <v>372</v>
      </c>
      <c r="D49">
        <v>174</v>
      </c>
      <c r="E49">
        <v>198</v>
      </c>
      <c r="K49" t="str">
        <f t="shared" si="12"/>
        <v/>
      </c>
    </row>
    <row r="50" spans="1:11" x14ac:dyDescent="0.2">
      <c r="A50" s="4" t="s">
        <v>55</v>
      </c>
      <c r="B50" s="4">
        <f>SUM(B51:B52)</f>
        <v>297</v>
      </c>
      <c r="C50" s="4">
        <f>SUM(C51:C52)</f>
        <v>852</v>
      </c>
      <c r="D50" s="4">
        <f t="shared" ref="D50:J50" si="14">SUM(D51:D52)</f>
        <v>410</v>
      </c>
      <c r="E50" s="4">
        <f t="shared" si="14"/>
        <v>442</v>
      </c>
      <c r="F50" s="4">
        <f t="shared" si="14"/>
        <v>0</v>
      </c>
      <c r="G50" s="4">
        <f t="shared" si="14"/>
        <v>0</v>
      </c>
      <c r="H50" s="4">
        <f t="shared" si="14"/>
        <v>0</v>
      </c>
      <c r="I50" s="4">
        <f t="shared" si="14"/>
        <v>0</v>
      </c>
      <c r="J50" s="4">
        <f t="shared" si="14"/>
        <v>0</v>
      </c>
      <c r="K50" t="str">
        <f t="shared" si="12"/>
        <v/>
      </c>
    </row>
    <row r="51" spans="1:11" x14ac:dyDescent="0.2">
      <c r="A51" t="s">
        <v>56</v>
      </c>
      <c r="B51">
        <v>242</v>
      </c>
      <c r="C51">
        <v>689</v>
      </c>
      <c r="D51">
        <v>333</v>
      </c>
      <c r="E51">
        <v>356</v>
      </c>
      <c r="K51" t="str">
        <f t="shared" si="12"/>
        <v/>
      </c>
    </row>
    <row r="52" spans="1:11" x14ac:dyDescent="0.2">
      <c r="A52" t="s">
        <v>57</v>
      </c>
      <c r="B52">
        <v>55</v>
      </c>
      <c r="C52">
        <v>163</v>
      </c>
      <c r="D52">
        <v>77</v>
      </c>
      <c r="E52">
        <v>86</v>
      </c>
      <c r="K52" t="str">
        <f t="shared" si="12"/>
        <v/>
      </c>
    </row>
    <row r="53" spans="1:11" x14ac:dyDescent="0.2">
      <c r="A53" s="4" t="s">
        <v>58</v>
      </c>
      <c r="B53" s="4">
        <f>SUM(B54:B56)</f>
        <v>308</v>
      </c>
      <c r="C53" s="4">
        <f>SUM(C54:C56)</f>
        <v>908</v>
      </c>
      <c r="D53" s="4">
        <f t="shared" ref="D53:J53" si="15">SUM(D54:D56)</f>
        <v>426</v>
      </c>
      <c r="E53" s="4">
        <f t="shared" si="15"/>
        <v>482</v>
      </c>
      <c r="F53" s="4">
        <f t="shared" si="15"/>
        <v>0</v>
      </c>
      <c r="G53" s="4">
        <f t="shared" si="15"/>
        <v>0</v>
      </c>
      <c r="H53" s="4">
        <f t="shared" si="15"/>
        <v>0</v>
      </c>
      <c r="I53" s="4">
        <f t="shared" si="15"/>
        <v>0</v>
      </c>
      <c r="J53" s="4">
        <f t="shared" si="15"/>
        <v>0</v>
      </c>
      <c r="K53" t="str">
        <f t="shared" si="12"/>
        <v/>
      </c>
    </row>
    <row r="54" spans="1:11" x14ac:dyDescent="0.2">
      <c r="A54" t="s">
        <v>59</v>
      </c>
      <c r="B54">
        <v>205</v>
      </c>
      <c r="C54">
        <v>598</v>
      </c>
      <c r="D54">
        <v>269</v>
      </c>
      <c r="E54">
        <v>329</v>
      </c>
      <c r="K54" t="str">
        <f t="shared" si="12"/>
        <v/>
      </c>
    </row>
    <row r="55" spans="1:11" x14ac:dyDescent="0.2">
      <c r="A55" t="s">
        <v>60</v>
      </c>
      <c r="B55">
        <v>49</v>
      </c>
      <c r="C55">
        <v>141</v>
      </c>
      <c r="D55">
        <v>76</v>
      </c>
      <c r="E55">
        <v>65</v>
      </c>
      <c r="K55" t="str">
        <f t="shared" si="12"/>
        <v/>
      </c>
    </row>
    <row r="56" spans="1:11" x14ac:dyDescent="0.2">
      <c r="A56" t="s">
        <v>61</v>
      </c>
      <c r="B56">
        <v>54</v>
      </c>
      <c r="C56">
        <v>169</v>
      </c>
      <c r="D56">
        <v>81</v>
      </c>
      <c r="E56">
        <v>88</v>
      </c>
      <c r="K56" t="str">
        <f t="shared" si="12"/>
        <v/>
      </c>
    </row>
    <row r="57" spans="1:11" x14ac:dyDescent="0.2">
      <c r="A57" s="4" t="s">
        <v>62</v>
      </c>
      <c r="B57" s="4">
        <f>SUM(B58:B60)</f>
        <v>250</v>
      </c>
      <c r="C57" s="4">
        <f>SUM(C58:C60)</f>
        <v>806</v>
      </c>
      <c r="D57" s="4">
        <f t="shared" ref="D57:J57" si="16">SUM(D58:D60)</f>
        <v>390</v>
      </c>
      <c r="E57" s="4">
        <f t="shared" si="16"/>
        <v>416</v>
      </c>
      <c r="F57" s="4">
        <f t="shared" si="16"/>
        <v>0</v>
      </c>
      <c r="G57" s="4">
        <f t="shared" si="16"/>
        <v>0</v>
      </c>
      <c r="H57" s="4">
        <f t="shared" si="16"/>
        <v>0</v>
      </c>
      <c r="I57" s="4">
        <f t="shared" si="16"/>
        <v>0</v>
      </c>
      <c r="J57" s="4">
        <f t="shared" si="16"/>
        <v>0</v>
      </c>
      <c r="K57" t="str">
        <f t="shared" si="12"/>
        <v/>
      </c>
    </row>
    <row r="58" spans="1:11" x14ac:dyDescent="0.2">
      <c r="A58" t="s">
        <v>63</v>
      </c>
      <c r="B58">
        <v>162</v>
      </c>
      <c r="C58">
        <v>519</v>
      </c>
      <c r="D58">
        <v>255</v>
      </c>
      <c r="E58">
        <v>264</v>
      </c>
      <c r="K58" t="str">
        <f t="shared" si="12"/>
        <v/>
      </c>
    </row>
    <row r="59" spans="1:11" x14ac:dyDescent="0.2">
      <c r="A59" t="s">
        <v>64</v>
      </c>
      <c r="B59">
        <v>34</v>
      </c>
      <c r="C59">
        <v>115</v>
      </c>
      <c r="D59">
        <v>50</v>
      </c>
      <c r="E59">
        <v>65</v>
      </c>
      <c r="K59" t="str">
        <f t="shared" si="12"/>
        <v/>
      </c>
    </row>
    <row r="60" spans="1:11" x14ac:dyDescent="0.2">
      <c r="A60" t="s">
        <v>65</v>
      </c>
      <c r="B60">
        <v>54</v>
      </c>
      <c r="C60">
        <v>172</v>
      </c>
      <c r="D60">
        <v>85</v>
      </c>
      <c r="E60">
        <v>87</v>
      </c>
      <c r="K60" t="str">
        <f>IF((D60+E60)=C60,"","Вранье")</f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11" sqref="I11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71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>SUM(B10,B15,B20,B23,B27,B31,B34,B38,B43,B47,B50,B53,B57)</f>
        <v>5375</v>
      </c>
      <c r="C8" s="4">
        <f>SUM(C10,C15,C20,C23,C27,C31,C34,C38,C43,C47,C50,C53,C57)</f>
        <v>15781</v>
      </c>
      <c r="D8" s="4">
        <f t="shared" ref="D8:J8" si="0">SUM(D10,D15,D20,D23,D27,D31,D34,D38,D43,D47,D50,D53,D57)</f>
        <v>7587</v>
      </c>
      <c r="E8" s="4">
        <f t="shared" si="0"/>
        <v>8194</v>
      </c>
      <c r="F8" s="4">
        <f t="shared" si="0"/>
        <v>7504</v>
      </c>
      <c r="G8" s="4">
        <f t="shared" si="0"/>
        <v>3488</v>
      </c>
      <c r="H8" s="4">
        <f t="shared" si="0"/>
        <v>5562</v>
      </c>
      <c r="I8" s="4">
        <f t="shared" si="0"/>
        <v>8044</v>
      </c>
      <c r="J8" s="4">
        <f t="shared" si="0"/>
        <v>0</v>
      </c>
      <c r="K8" t="str">
        <f>IF((D8+E8)=C8,"","Вранье")</f>
        <v/>
      </c>
    </row>
    <row r="9" spans="1:11" x14ac:dyDescent="0.2">
      <c r="K9" t="str">
        <f>IF((D9+E9)=C9,"","Вранье")</f>
        <v/>
      </c>
    </row>
    <row r="10" spans="1:11" x14ac:dyDescent="0.2">
      <c r="A10" s="4" t="s">
        <v>15</v>
      </c>
      <c r="B10" s="4">
        <f>SUM(B11:B14)</f>
        <v>344</v>
      </c>
      <c r="C10" s="4">
        <f>SUM(C11:C14)</f>
        <v>1083</v>
      </c>
      <c r="D10" s="4">
        <f t="shared" ref="D10:J10" si="1">SUM(D11:D14)</f>
        <v>515</v>
      </c>
      <c r="E10" s="4">
        <f t="shared" si="1"/>
        <v>568</v>
      </c>
      <c r="F10" s="4">
        <f t="shared" si="1"/>
        <v>606</v>
      </c>
      <c r="G10" s="4">
        <f t="shared" si="1"/>
        <v>281</v>
      </c>
      <c r="H10" s="4">
        <f t="shared" si="1"/>
        <v>523</v>
      </c>
      <c r="I10" s="4">
        <f t="shared" si="1"/>
        <v>705</v>
      </c>
      <c r="J10" s="4">
        <f t="shared" si="1"/>
        <v>0</v>
      </c>
      <c r="K10" t="str">
        <f>IF((D10+E10)=C10,"","Вранье")</f>
        <v/>
      </c>
    </row>
    <row r="11" spans="1:11" x14ac:dyDescent="0.2">
      <c r="A11" t="s">
        <v>16</v>
      </c>
      <c r="B11">
        <v>232</v>
      </c>
      <c r="C11">
        <v>715</v>
      </c>
      <c r="D11">
        <v>336</v>
      </c>
      <c r="E11">
        <v>379</v>
      </c>
      <c r="F11">
        <v>429</v>
      </c>
      <c r="G11">
        <v>198</v>
      </c>
      <c r="H11">
        <v>351</v>
      </c>
      <c r="I11">
        <v>395</v>
      </c>
      <c r="K11" t="str">
        <f>IF((D11+E11)=C11,"","Вранье")</f>
        <v/>
      </c>
    </row>
    <row r="12" spans="1:11" x14ac:dyDescent="0.2">
      <c r="A12" t="s">
        <v>17</v>
      </c>
      <c r="B12">
        <v>35</v>
      </c>
      <c r="C12">
        <v>100</v>
      </c>
      <c r="D12">
        <v>51</v>
      </c>
      <c r="E12">
        <v>49</v>
      </c>
      <c r="F12">
        <v>56</v>
      </c>
      <c r="G12">
        <v>25</v>
      </c>
      <c r="H12">
        <v>61</v>
      </c>
      <c r="I12">
        <v>71</v>
      </c>
      <c r="K12" t="str">
        <f t="shared" ref="K12:K27" si="2">IF((D12+E12)=C12,"","Вранье")</f>
        <v/>
      </c>
    </row>
    <row r="13" spans="1:11" x14ac:dyDescent="0.2">
      <c r="A13" t="s">
        <v>18</v>
      </c>
      <c r="B13">
        <v>35</v>
      </c>
      <c r="C13">
        <v>106</v>
      </c>
      <c r="D13">
        <v>50</v>
      </c>
      <c r="E13">
        <v>56</v>
      </c>
      <c r="F13">
        <v>52</v>
      </c>
      <c r="G13">
        <v>25</v>
      </c>
      <c r="H13">
        <v>51</v>
      </c>
      <c r="I13">
        <v>100</v>
      </c>
      <c r="K13" t="str">
        <f t="shared" si="2"/>
        <v/>
      </c>
    </row>
    <row r="14" spans="1:11" x14ac:dyDescent="0.2">
      <c r="A14" t="s">
        <v>19</v>
      </c>
      <c r="B14">
        <v>42</v>
      </c>
      <c r="C14">
        <v>162</v>
      </c>
      <c r="D14">
        <v>78</v>
      </c>
      <c r="E14">
        <v>84</v>
      </c>
      <c r="F14">
        <v>69</v>
      </c>
      <c r="G14">
        <v>33</v>
      </c>
      <c r="H14">
        <v>60</v>
      </c>
      <c r="I14">
        <v>139</v>
      </c>
      <c r="K14" t="str">
        <f t="shared" si="2"/>
        <v/>
      </c>
    </row>
    <row r="15" spans="1:11" x14ac:dyDescent="0.2">
      <c r="A15" s="4" t="s">
        <v>20</v>
      </c>
      <c r="B15" s="4">
        <f>SUM(B16:B19)</f>
        <v>533</v>
      </c>
      <c r="C15" s="4">
        <f>SUM(C16:C19)</f>
        <v>1444</v>
      </c>
      <c r="D15" s="4">
        <f t="shared" ref="D15:J15" si="3">SUM(D16:D19)</f>
        <v>681</v>
      </c>
      <c r="E15" s="4">
        <f t="shared" si="3"/>
        <v>763</v>
      </c>
      <c r="F15" s="4">
        <f t="shared" si="3"/>
        <v>649</v>
      </c>
      <c r="G15" s="4">
        <f t="shared" si="3"/>
        <v>337</v>
      </c>
      <c r="H15" s="4">
        <f t="shared" si="3"/>
        <v>263</v>
      </c>
      <c r="I15" s="4">
        <f t="shared" si="3"/>
        <v>575</v>
      </c>
      <c r="J15" s="4">
        <f t="shared" si="3"/>
        <v>0</v>
      </c>
      <c r="K15" t="str">
        <f t="shared" si="2"/>
        <v/>
      </c>
    </row>
    <row r="16" spans="1:11" x14ac:dyDescent="0.2">
      <c r="A16" t="s">
        <v>21</v>
      </c>
      <c r="B16">
        <v>374</v>
      </c>
      <c r="C16">
        <v>986</v>
      </c>
      <c r="D16">
        <v>453</v>
      </c>
      <c r="E16">
        <v>533</v>
      </c>
      <c r="F16">
        <v>394</v>
      </c>
      <c r="G16">
        <v>206</v>
      </c>
      <c r="H16">
        <v>132</v>
      </c>
      <c r="I16">
        <v>159</v>
      </c>
      <c r="K16" t="str">
        <f t="shared" si="2"/>
        <v/>
      </c>
    </row>
    <row r="17" spans="1:11" x14ac:dyDescent="0.2">
      <c r="A17" t="s">
        <v>22</v>
      </c>
      <c r="B17">
        <v>59</v>
      </c>
      <c r="C17">
        <v>163</v>
      </c>
      <c r="D17">
        <v>76</v>
      </c>
      <c r="E17">
        <v>87</v>
      </c>
      <c r="F17">
        <v>89</v>
      </c>
      <c r="G17">
        <v>42</v>
      </c>
      <c r="H17">
        <v>32</v>
      </c>
      <c r="I17">
        <v>107</v>
      </c>
      <c r="K17" t="str">
        <f t="shared" si="2"/>
        <v/>
      </c>
    </row>
    <row r="18" spans="1:11" x14ac:dyDescent="0.2">
      <c r="A18" t="s">
        <v>23</v>
      </c>
      <c r="B18">
        <v>51</v>
      </c>
      <c r="C18">
        <v>148</v>
      </c>
      <c r="D18">
        <v>78</v>
      </c>
      <c r="E18">
        <v>70</v>
      </c>
      <c r="F18">
        <v>88</v>
      </c>
      <c r="G18">
        <v>45</v>
      </c>
      <c r="H18">
        <v>73</v>
      </c>
      <c r="I18">
        <v>167</v>
      </c>
      <c r="K18" t="str">
        <f t="shared" si="2"/>
        <v/>
      </c>
    </row>
    <row r="19" spans="1:11" x14ac:dyDescent="0.2">
      <c r="A19" t="s">
        <v>24</v>
      </c>
      <c r="B19">
        <v>49</v>
      </c>
      <c r="C19">
        <v>147</v>
      </c>
      <c r="D19">
        <v>74</v>
      </c>
      <c r="E19">
        <v>73</v>
      </c>
      <c r="F19">
        <v>78</v>
      </c>
      <c r="G19">
        <v>44</v>
      </c>
      <c r="H19">
        <v>26</v>
      </c>
      <c r="I19">
        <v>142</v>
      </c>
      <c r="K19" t="str">
        <f t="shared" si="2"/>
        <v/>
      </c>
    </row>
    <row r="20" spans="1:11" x14ac:dyDescent="0.2">
      <c r="A20" s="4" t="s">
        <v>25</v>
      </c>
      <c r="B20" s="4">
        <f>SUM(B21:B22)</f>
        <v>342</v>
      </c>
      <c r="C20" s="4">
        <f>SUM(C21:C22)</f>
        <v>915</v>
      </c>
      <c r="D20" s="4">
        <f t="shared" ref="D20:J20" si="4">SUM(D21:D22)</f>
        <v>434</v>
      </c>
      <c r="E20" s="4">
        <f t="shared" si="4"/>
        <v>481</v>
      </c>
      <c r="F20" s="4">
        <f t="shared" si="4"/>
        <v>680</v>
      </c>
      <c r="G20" s="4">
        <f t="shared" si="4"/>
        <v>288</v>
      </c>
      <c r="H20" s="4">
        <f t="shared" si="4"/>
        <v>488</v>
      </c>
      <c r="I20" s="4">
        <f t="shared" si="4"/>
        <v>368</v>
      </c>
      <c r="J20" s="4">
        <f t="shared" si="4"/>
        <v>0</v>
      </c>
      <c r="K20" t="str">
        <f t="shared" si="2"/>
        <v/>
      </c>
    </row>
    <row r="21" spans="1:11" x14ac:dyDescent="0.2">
      <c r="A21" t="s">
        <v>26</v>
      </c>
      <c r="B21">
        <v>224</v>
      </c>
      <c r="C21">
        <v>612</v>
      </c>
      <c r="D21">
        <v>284</v>
      </c>
      <c r="E21">
        <v>328</v>
      </c>
      <c r="F21">
        <v>447</v>
      </c>
      <c r="G21">
        <v>197</v>
      </c>
      <c r="H21">
        <v>330</v>
      </c>
      <c r="I21">
        <v>245</v>
      </c>
      <c r="K21" t="str">
        <f t="shared" si="2"/>
        <v/>
      </c>
    </row>
    <row r="22" spans="1:11" x14ac:dyDescent="0.2">
      <c r="A22" t="s">
        <v>27</v>
      </c>
      <c r="B22">
        <v>118</v>
      </c>
      <c r="C22">
        <v>303</v>
      </c>
      <c r="D22">
        <v>150</v>
      </c>
      <c r="E22">
        <v>153</v>
      </c>
      <c r="F22">
        <v>233</v>
      </c>
      <c r="G22">
        <v>91</v>
      </c>
      <c r="H22">
        <v>158</v>
      </c>
      <c r="I22">
        <v>123</v>
      </c>
      <c r="K22" t="str">
        <f t="shared" si="2"/>
        <v/>
      </c>
    </row>
    <row r="23" spans="1:11" x14ac:dyDescent="0.2">
      <c r="A23" s="4" t="s">
        <v>28</v>
      </c>
      <c r="B23" s="4">
        <f>SUM(B24:B26)</f>
        <v>424</v>
      </c>
      <c r="C23" s="4">
        <f>SUM(C24:C26)</f>
        <v>1204</v>
      </c>
      <c r="D23" s="4">
        <f t="shared" ref="D23:J23" si="5">SUM(D24:D26)</f>
        <v>581</v>
      </c>
      <c r="E23" s="4">
        <f t="shared" si="5"/>
        <v>623</v>
      </c>
      <c r="F23" s="4">
        <f t="shared" si="5"/>
        <v>730</v>
      </c>
      <c r="G23" s="4">
        <f t="shared" si="5"/>
        <v>343</v>
      </c>
      <c r="H23" s="4">
        <f t="shared" si="5"/>
        <v>490</v>
      </c>
      <c r="I23" s="4">
        <f t="shared" si="5"/>
        <v>852</v>
      </c>
      <c r="J23" s="4">
        <f t="shared" si="5"/>
        <v>0</v>
      </c>
      <c r="K23" t="str">
        <f t="shared" si="2"/>
        <v/>
      </c>
    </row>
    <row r="24" spans="1:11" x14ac:dyDescent="0.2">
      <c r="A24" t="s">
        <v>29</v>
      </c>
      <c r="B24">
        <v>290</v>
      </c>
      <c r="C24">
        <v>820</v>
      </c>
      <c r="D24">
        <v>390</v>
      </c>
      <c r="E24">
        <v>430</v>
      </c>
      <c r="F24">
        <v>460</v>
      </c>
      <c r="G24">
        <v>220</v>
      </c>
      <c r="H24">
        <v>316</v>
      </c>
      <c r="I24">
        <v>395</v>
      </c>
      <c r="K24" t="str">
        <f t="shared" si="2"/>
        <v/>
      </c>
    </row>
    <row r="25" spans="1:11" x14ac:dyDescent="0.2">
      <c r="A25" t="s">
        <v>30</v>
      </c>
      <c r="B25">
        <v>69</v>
      </c>
      <c r="C25">
        <v>201</v>
      </c>
      <c r="D25">
        <v>102</v>
      </c>
      <c r="E25">
        <v>99</v>
      </c>
      <c r="F25">
        <v>151</v>
      </c>
      <c r="G25">
        <v>67</v>
      </c>
      <c r="H25">
        <v>106</v>
      </c>
      <c r="I25">
        <v>258</v>
      </c>
      <c r="K25" t="str">
        <f t="shared" si="2"/>
        <v/>
      </c>
    </row>
    <row r="26" spans="1:11" x14ac:dyDescent="0.2">
      <c r="A26" t="s">
        <v>31</v>
      </c>
      <c r="B26">
        <v>65</v>
      </c>
      <c r="C26">
        <v>183</v>
      </c>
      <c r="D26">
        <v>89</v>
      </c>
      <c r="E26">
        <v>94</v>
      </c>
      <c r="F26">
        <v>119</v>
      </c>
      <c r="G26">
        <v>56</v>
      </c>
      <c r="H26">
        <v>68</v>
      </c>
      <c r="I26">
        <v>199</v>
      </c>
      <c r="K26" t="str">
        <f t="shared" si="2"/>
        <v/>
      </c>
    </row>
    <row r="27" spans="1:11" x14ac:dyDescent="0.2">
      <c r="A27" s="4" t="s">
        <v>32</v>
      </c>
      <c r="B27" s="4">
        <f>SUM(B28:B30)</f>
        <v>265</v>
      </c>
      <c r="C27" s="4">
        <f>SUM(C28:C30)</f>
        <v>841</v>
      </c>
      <c r="D27" s="4">
        <f t="shared" ref="D27:J27" si="6">SUM(D28:D30)</f>
        <v>429</v>
      </c>
      <c r="E27" s="4">
        <f t="shared" si="6"/>
        <v>412</v>
      </c>
      <c r="F27" s="4">
        <f t="shared" si="6"/>
        <v>587</v>
      </c>
      <c r="G27" s="4">
        <f t="shared" si="6"/>
        <v>268</v>
      </c>
      <c r="H27" s="4">
        <f t="shared" si="6"/>
        <v>462</v>
      </c>
      <c r="I27" s="4">
        <f t="shared" si="6"/>
        <v>846</v>
      </c>
      <c r="J27" s="4">
        <f t="shared" si="6"/>
        <v>0</v>
      </c>
      <c r="K27" t="str">
        <f t="shared" si="2"/>
        <v/>
      </c>
    </row>
    <row r="28" spans="1:11" x14ac:dyDescent="0.2">
      <c r="A28" t="s">
        <v>33</v>
      </c>
      <c r="B28">
        <v>158</v>
      </c>
      <c r="C28">
        <v>511</v>
      </c>
      <c r="D28">
        <v>255</v>
      </c>
      <c r="E28">
        <v>256</v>
      </c>
      <c r="F28">
        <v>334</v>
      </c>
      <c r="G28">
        <v>152</v>
      </c>
      <c r="H28">
        <v>289</v>
      </c>
      <c r="I28">
        <v>499</v>
      </c>
      <c r="K28" t="str">
        <f t="shared" ref="K28:K43" si="7">IF((D28+E28)=C28,"","Вранье")</f>
        <v/>
      </c>
    </row>
    <row r="29" spans="1:11" x14ac:dyDescent="0.2">
      <c r="A29" t="s">
        <v>34</v>
      </c>
      <c r="B29">
        <v>70</v>
      </c>
      <c r="C29">
        <v>223</v>
      </c>
      <c r="D29">
        <v>117</v>
      </c>
      <c r="E29">
        <v>106</v>
      </c>
      <c r="F29">
        <v>186</v>
      </c>
      <c r="G29">
        <v>81</v>
      </c>
      <c r="H29">
        <v>111</v>
      </c>
      <c r="I29">
        <v>198</v>
      </c>
      <c r="K29" t="str">
        <f t="shared" si="7"/>
        <v/>
      </c>
    </row>
    <row r="30" spans="1:11" x14ac:dyDescent="0.2">
      <c r="A30" t="s">
        <v>35</v>
      </c>
      <c r="B30">
        <v>37</v>
      </c>
      <c r="C30">
        <v>107</v>
      </c>
      <c r="D30">
        <v>57</v>
      </c>
      <c r="E30">
        <v>50</v>
      </c>
      <c r="F30">
        <v>67</v>
      </c>
      <c r="G30">
        <v>35</v>
      </c>
      <c r="H30">
        <v>62</v>
      </c>
      <c r="I30">
        <v>149</v>
      </c>
      <c r="K30" t="str">
        <f t="shared" si="7"/>
        <v/>
      </c>
    </row>
    <row r="31" spans="1:11" x14ac:dyDescent="0.2">
      <c r="A31" s="4" t="s">
        <v>36</v>
      </c>
      <c r="B31" s="4">
        <f>SUM(B32:B33)</f>
        <v>198</v>
      </c>
      <c r="C31" s="4">
        <f>SUM(C32:C33)</f>
        <v>546</v>
      </c>
      <c r="D31" s="4">
        <f t="shared" ref="D31:J31" si="8">SUM(D32:D33)</f>
        <v>259</v>
      </c>
      <c r="E31" s="4">
        <f t="shared" si="8"/>
        <v>287</v>
      </c>
      <c r="F31" s="4">
        <f t="shared" si="8"/>
        <v>313</v>
      </c>
      <c r="G31" s="4">
        <f t="shared" si="8"/>
        <v>142</v>
      </c>
      <c r="H31" s="4">
        <f t="shared" si="8"/>
        <v>209</v>
      </c>
      <c r="I31" s="4">
        <f t="shared" si="8"/>
        <v>799</v>
      </c>
      <c r="J31" s="4">
        <f t="shared" si="8"/>
        <v>0</v>
      </c>
      <c r="K31" t="str">
        <f t="shared" si="7"/>
        <v/>
      </c>
    </row>
    <row r="32" spans="1:11" x14ac:dyDescent="0.2">
      <c r="A32" t="s">
        <v>37</v>
      </c>
      <c r="B32">
        <v>157</v>
      </c>
      <c r="C32">
        <v>427</v>
      </c>
      <c r="D32">
        <v>198</v>
      </c>
      <c r="E32">
        <v>229</v>
      </c>
      <c r="F32">
        <v>254</v>
      </c>
      <c r="G32">
        <v>112</v>
      </c>
      <c r="H32">
        <v>183</v>
      </c>
      <c r="I32">
        <v>616</v>
      </c>
      <c r="K32" t="str">
        <f t="shared" si="7"/>
        <v/>
      </c>
    </row>
    <row r="33" spans="1:11" x14ac:dyDescent="0.2">
      <c r="A33" t="s">
        <v>38</v>
      </c>
      <c r="B33">
        <v>41</v>
      </c>
      <c r="C33">
        <v>119</v>
      </c>
      <c r="D33">
        <v>61</v>
      </c>
      <c r="E33">
        <v>58</v>
      </c>
      <c r="F33">
        <v>59</v>
      </c>
      <c r="G33">
        <v>30</v>
      </c>
      <c r="H33">
        <v>26</v>
      </c>
      <c r="I33">
        <v>183</v>
      </c>
      <c r="K33" t="str">
        <f t="shared" si="7"/>
        <v/>
      </c>
    </row>
    <row r="34" spans="1:11" x14ac:dyDescent="0.2">
      <c r="A34" s="4" t="s">
        <v>39</v>
      </c>
      <c r="B34" s="4">
        <f>SUM(B35:B37)</f>
        <v>173</v>
      </c>
      <c r="C34" s="4">
        <f>SUM(C35:C37)</f>
        <v>554</v>
      </c>
      <c r="D34" s="4">
        <f t="shared" ref="D34:J34" si="9">SUM(D35:D37)</f>
        <v>275</v>
      </c>
      <c r="E34" s="4">
        <f t="shared" si="9"/>
        <v>279</v>
      </c>
      <c r="F34" s="4">
        <f t="shared" si="9"/>
        <v>323</v>
      </c>
      <c r="G34" s="4">
        <f t="shared" si="9"/>
        <v>129</v>
      </c>
      <c r="H34" s="4">
        <f t="shared" si="9"/>
        <v>191</v>
      </c>
      <c r="I34" s="4">
        <f t="shared" si="9"/>
        <v>355</v>
      </c>
      <c r="J34" s="4">
        <f t="shared" si="9"/>
        <v>0</v>
      </c>
      <c r="K34" t="str">
        <f t="shared" si="7"/>
        <v/>
      </c>
    </row>
    <row r="35" spans="1:11" x14ac:dyDescent="0.2">
      <c r="A35" t="s">
        <v>40</v>
      </c>
      <c r="B35">
        <v>130</v>
      </c>
      <c r="C35">
        <v>418</v>
      </c>
      <c r="D35">
        <v>212</v>
      </c>
      <c r="E35">
        <v>206</v>
      </c>
      <c r="F35">
        <v>228</v>
      </c>
      <c r="G35">
        <v>92</v>
      </c>
      <c r="H35">
        <v>137</v>
      </c>
      <c r="I35">
        <v>170</v>
      </c>
      <c r="K35" t="str">
        <f t="shared" si="7"/>
        <v/>
      </c>
    </row>
    <row r="36" spans="1:11" x14ac:dyDescent="0.2">
      <c r="A36" t="s">
        <v>41</v>
      </c>
      <c r="B36">
        <v>28</v>
      </c>
      <c r="C36">
        <v>90</v>
      </c>
      <c r="D36">
        <v>43</v>
      </c>
      <c r="E36">
        <v>47</v>
      </c>
      <c r="F36">
        <v>60</v>
      </c>
      <c r="G36">
        <v>25</v>
      </c>
      <c r="H36">
        <v>42</v>
      </c>
      <c r="I36">
        <v>107</v>
      </c>
      <c r="K36" t="str">
        <f t="shared" si="7"/>
        <v/>
      </c>
    </row>
    <row r="37" spans="1:11" x14ac:dyDescent="0.2">
      <c r="A37" t="s">
        <v>42</v>
      </c>
      <c r="B37">
        <v>15</v>
      </c>
      <c r="C37">
        <v>46</v>
      </c>
      <c r="D37">
        <v>20</v>
      </c>
      <c r="E37">
        <v>26</v>
      </c>
      <c r="F37">
        <v>35</v>
      </c>
      <c r="G37">
        <v>12</v>
      </c>
      <c r="H37">
        <v>12</v>
      </c>
      <c r="I37">
        <v>78</v>
      </c>
      <c r="K37" t="str">
        <f t="shared" si="7"/>
        <v/>
      </c>
    </row>
    <row r="38" spans="1:11" x14ac:dyDescent="0.2">
      <c r="A38" s="4" t="s">
        <v>43</v>
      </c>
      <c r="B38" s="4">
        <f>SUM(B39:B42)</f>
        <v>287</v>
      </c>
      <c r="C38" s="4">
        <f>SUM(C39:C42)</f>
        <v>839</v>
      </c>
      <c r="D38" s="4">
        <f t="shared" ref="D38:J38" si="10">SUM(D39:D42)</f>
        <v>415</v>
      </c>
      <c r="E38" s="4">
        <f t="shared" si="10"/>
        <v>424</v>
      </c>
      <c r="F38" s="4">
        <f t="shared" si="10"/>
        <v>618</v>
      </c>
      <c r="G38" s="4">
        <f t="shared" si="10"/>
        <v>296</v>
      </c>
      <c r="H38" s="4">
        <f t="shared" si="10"/>
        <v>511</v>
      </c>
      <c r="I38" s="4">
        <f t="shared" si="10"/>
        <v>606</v>
      </c>
      <c r="J38" s="4">
        <f t="shared" si="10"/>
        <v>0</v>
      </c>
      <c r="K38" t="str">
        <f t="shared" si="7"/>
        <v/>
      </c>
    </row>
    <row r="39" spans="1:11" x14ac:dyDescent="0.2">
      <c r="A39" t="s">
        <v>44</v>
      </c>
      <c r="B39">
        <v>176</v>
      </c>
      <c r="C39">
        <v>529</v>
      </c>
      <c r="D39">
        <v>261</v>
      </c>
      <c r="E39">
        <v>268</v>
      </c>
      <c r="F39">
        <v>339</v>
      </c>
      <c r="G39">
        <v>173</v>
      </c>
      <c r="H39">
        <v>333</v>
      </c>
      <c r="I39">
        <v>267</v>
      </c>
      <c r="K39" t="str">
        <f t="shared" si="7"/>
        <v/>
      </c>
    </row>
    <row r="40" spans="1:11" x14ac:dyDescent="0.2">
      <c r="A40" t="s">
        <v>45</v>
      </c>
      <c r="B40">
        <v>48</v>
      </c>
      <c r="C40">
        <v>122</v>
      </c>
      <c r="D40">
        <v>63</v>
      </c>
      <c r="E40">
        <v>59</v>
      </c>
      <c r="F40">
        <v>94</v>
      </c>
      <c r="G40">
        <v>43</v>
      </c>
      <c r="H40">
        <v>51</v>
      </c>
      <c r="I40">
        <v>115</v>
      </c>
      <c r="K40" t="str">
        <f t="shared" si="7"/>
        <v/>
      </c>
    </row>
    <row r="41" spans="1:11" x14ac:dyDescent="0.2">
      <c r="A41" t="s">
        <v>46</v>
      </c>
      <c r="B41">
        <v>62</v>
      </c>
      <c r="C41">
        <v>182</v>
      </c>
      <c r="D41">
        <v>89</v>
      </c>
      <c r="E41">
        <v>93</v>
      </c>
      <c r="F41">
        <v>185</v>
      </c>
      <c r="G41">
        <v>80</v>
      </c>
      <c r="H41">
        <v>127</v>
      </c>
      <c r="I41">
        <v>224</v>
      </c>
      <c r="K41" t="str">
        <f t="shared" si="7"/>
        <v/>
      </c>
    </row>
    <row r="42" spans="1:11" x14ac:dyDescent="0.2">
      <c r="A42" t="s">
        <v>47</v>
      </c>
      <c r="B42">
        <v>1</v>
      </c>
      <c r="C42">
        <v>6</v>
      </c>
      <c r="D42">
        <v>2</v>
      </c>
      <c r="E42">
        <v>4</v>
      </c>
      <c r="F42">
        <v>0</v>
      </c>
      <c r="G42">
        <v>0</v>
      </c>
      <c r="H42">
        <v>0</v>
      </c>
      <c r="I42">
        <v>0</v>
      </c>
      <c r="K42" t="str">
        <f t="shared" si="7"/>
        <v/>
      </c>
    </row>
    <row r="43" spans="1:11" x14ac:dyDescent="0.2">
      <c r="A43" s="4" t="s">
        <v>48</v>
      </c>
      <c r="B43" s="4">
        <f>SUM(B44:B46)</f>
        <v>227</v>
      </c>
      <c r="C43" s="4">
        <f>SUM(C44:C46)</f>
        <v>693</v>
      </c>
      <c r="D43" s="4">
        <f t="shared" ref="D43:J43" si="11">SUM(D44:D46)</f>
        <v>340</v>
      </c>
      <c r="E43" s="4">
        <f t="shared" si="11"/>
        <v>353</v>
      </c>
      <c r="F43" s="4">
        <f t="shared" si="11"/>
        <v>442</v>
      </c>
      <c r="G43" s="4">
        <f t="shared" si="11"/>
        <v>199</v>
      </c>
      <c r="H43" s="4">
        <f t="shared" si="11"/>
        <v>420</v>
      </c>
      <c r="I43" s="4">
        <f t="shared" si="11"/>
        <v>739</v>
      </c>
      <c r="J43" s="4">
        <f t="shared" si="11"/>
        <v>0</v>
      </c>
      <c r="K43" t="str">
        <f t="shared" si="7"/>
        <v/>
      </c>
    </row>
    <row r="44" spans="1:11" x14ac:dyDescent="0.2">
      <c r="A44" t="s">
        <v>49</v>
      </c>
      <c r="B44">
        <v>114</v>
      </c>
      <c r="C44">
        <v>357</v>
      </c>
      <c r="D44">
        <v>177</v>
      </c>
      <c r="E44">
        <v>180</v>
      </c>
      <c r="F44">
        <v>221</v>
      </c>
      <c r="G44">
        <v>95</v>
      </c>
      <c r="H44">
        <v>212</v>
      </c>
      <c r="I44">
        <v>359</v>
      </c>
      <c r="K44" t="str">
        <f t="shared" ref="K44:K59" si="12">IF((D44+E44)=C44,"","Вранье")</f>
        <v/>
      </c>
    </row>
    <row r="45" spans="1:11" x14ac:dyDescent="0.2">
      <c r="A45" t="s">
        <v>50</v>
      </c>
      <c r="B45">
        <v>71</v>
      </c>
      <c r="C45">
        <v>201</v>
      </c>
      <c r="D45">
        <v>104</v>
      </c>
      <c r="E45">
        <v>97</v>
      </c>
      <c r="F45">
        <v>127</v>
      </c>
      <c r="G45">
        <v>62</v>
      </c>
      <c r="H45">
        <v>111</v>
      </c>
      <c r="I45">
        <v>246</v>
      </c>
      <c r="K45" t="str">
        <f t="shared" si="12"/>
        <v/>
      </c>
    </row>
    <row r="46" spans="1:11" x14ac:dyDescent="0.2">
      <c r="A46" t="s">
        <v>51</v>
      </c>
      <c r="B46">
        <v>42</v>
      </c>
      <c r="C46">
        <v>135</v>
      </c>
      <c r="D46">
        <v>59</v>
      </c>
      <c r="E46">
        <v>76</v>
      </c>
      <c r="F46">
        <v>94</v>
      </c>
      <c r="G46">
        <v>42</v>
      </c>
      <c r="H46">
        <v>97</v>
      </c>
      <c r="I46">
        <v>134</v>
      </c>
      <c r="K46" t="str">
        <f t="shared" si="12"/>
        <v/>
      </c>
    </row>
    <row r="47" spans="1:11" x14ac:dyDescent="0.2">
      <c r="A47" s="4" t="s">
        <v>52</v>
      </c>
      <c r="B47" s="4">
        <f>SUM(B48:B49)</f>
        <v>1730</v>
      </c>
      <c r="C47" s="4">
        <f>SUM(C48:C49)</f>
        <v>5104</v>
      </c>
      <c r="D47" s="4">
        <f t="shared" ref="D47:J47" si="13">SUM(D48:D49)</f>
        <v>2430</v>
      </c>
      <c r="E47" s="4">
        <f t="shared" si="13"/>
        <v>2674</v>
      </c>
      <c r="F47" s="4">
        <f t="shared" si="13"/>
        <v>1119</v>
      </c>
      <c r="G47" s="4">
        <f t="shared" si="13"/>
        <v>553</v>
      </c>
      <c r="H47" s="4">
        <f t="shared" si="13"/>
        <v>635</v>
      </c>
      <c r="I47" s="4">
        <f t="shared" si="13"/>
        <v>352</v>
      </c>
      <c r="J47" s="4">
        <f t="shared" si="13"/>
        <v>0</v>
      </c>
      <c r="K47" t="str">
        <f t="shared" si="12"/>
        <v/>
      </c>
    </row>
    <row r="48" spans="1:11" x14ac:dyDescent="0.2">
      <c r="A48" t="s">
        <v>53</v>
      </c>
      <c r="B48">
        <v>1603</v>
      </c>
      <c r="C48">
        <v>4709</v>
      </c>
      <c r="D48">
        <v>2245</v>
      </c>
      <c r="E48">
        <v>2464</v>
      </c>
      <c r="F48">
        <v>923</v>
      </c>
      <c r="G48">
        <v>449</v>
      </c>
      <c r="H48">
        <v>519</v>
      </c>
      <c r="I48">
        <v>264</v>
      </c>
      <c r="K48" t="str">
        <f t="shared" si="12"/>
        <v/>
      </c>
    </row>
    <row r="49" spans="1:11" x14ac:dyDescent="0.2">
      <c r="A49" t="s">
        <v>54</v>
      </c>
      <c r="B49">
        <v>127</v>
      </c>
      <c r="C49">
        <v>395</v>
      </c>
      <c r="D49">
        <v>185</v>
      </c>
      <c r="E49">
        <v>210</v>
      </c>
      <c r="F49">
        <v>196</v>
      </c>
      <c r="G49">
        <v>104</v>
      </c>
      <c r="H49">
        <v>116</v>
      </c>
      <c r="I49">
        <v>88</v>
      </c>
      <c r="K49" t="str">
        <f t="shared" si="12"/>
        <v/>
      </c>
    </row>
    <row r="50" spans="1:11" x14ac:dyDescent="0.2">
      <c r="A50" s="4" t="s">
        <v>55</v>
      </c>
      <c r="B50" s="4">
        <f>SUM(B51:B52)</f>
        <v>304</v>
      </c>
      <c r="C50" s="4">
        <f>SUM(C51:C52)</f>
        <v>867</v>
      </c>
      <c r="D50" s="4">
        <f t="shared" ref="D50:J50" si="14">SUM(D51:D52)</f>
        <v>416</v>
      </c>
      <c r="E50" s="4">
        <f t="shared" si="14"/>
        <v>451</v>
      </c>
      <c r="F50" s="4">
        <f t="shared" si="14"/>
        <v>465</v>
      </c>
      <c r="G50" s="4">
        <f t="shared" si="14"/>
        <v>223</v>
      </c>
      <c r="H50" s="4">
        <f t="shared" si="14"/>
        <v>352</v>
      </c>
      <c r="I50" s="4">
        <f t="shared" si="14"/>
        <v>334</v>
      </c>
      <c r="J50" s="4">
        <f t="shared" si="14"/>
        <v>0</v>
      </c>
      <c r="K50" t="str">
        <f t="shared" si="12"/>
        <v/>
      </c>
    </row>
    <row r="51" spans="1:11" x14ac:dyDescent="0.2">
      <c r="A51" t="s">
        <v>56</v>
      </c>
      <c r="B51">
        <v>249</v>
      </c>
      <c r="C51">
        <v>705</v>
      </c>
      <c r="D51">
        <v>337</v>
      </c>
      <c r="E51">
        <v>368</v>
      </c>
      <c r="F51">
        <v>360</v>
      </c>
      <c r="G51">
        <v>171</v>
      </c>
      <c r="H51">
        <v>248</v>
      </c>
      <c r="I51">
        <v>155</v>
      </c>
      <c r="K51" t="str">
        <f t="shared" si="12"/>
        <v/>
      </c>
    </row>
    <row r="52" spans="1:11" x14ac:dyDescent="0.2">
      <c r="A52" t="s">
        <v>57</v>
      </c>
      <c r="B52">
        <v>55</v>
      </c>
      <c r="C52">
        <v>162</v>
      </c>
      <c r="D52">
        <v>79</v>
      </c>
      <c r="E52">
        <v>83</v>
      </c>
      <c r="F52">
        <v>105</v>
      </c>
      <c r="G52">
        <v>52</v>
      </c>
      <c r="H52">
        <v>104</v>
      </c>
      <c r="I52">
        <v>179</v>
      </c>
      <c r="K52" t="str">
        <f t="shared" si="12"/>
        <v/>
      </c>
    </row>
    <row r="53" spans="1:11" x14ac:dyDescent="0.2">
      <c r="A53" s="4" t="s">
        <v>58</v>
      </c>
      <c r="B53" s="4">
        <f>SUM(B54:B56)</f>
        <v>308</v>
      </c>
      <c r="C53" s="4">
        <f>SUM(C54:C56)</f>
        <v>905</v>
      </c>
      <c r="D53" s="4">
        <f t="shared" ref="D53:J53" si="15">SUM(D54:D56)</f>
        <v>432</v>
      </c>
      <c r="E53" s="4">
        <f t="shared" si="15"/>
        <v>473</v>
      </c>
      <c r="F53" s="4">
        <f t="shared" si="15"/>
        <v>478</v>
      </c>
      <c r="G53" s="4">
        <f t="shared" si="15"/>
        <v>200</v>
      </c>
      <c r="H53" s="4">
        <f t="shared" si="15"/>
        <v>436</v>
      </c>
      <c r="I53" s="4">
        <f t="shared" si="15"/>
        <v>674</v>
      </c>
      <c r="J53" s="4">
        <f t="shared" si="15"/>
        <v>0</v>
      </c>
      <c r="K53" t="str">
        <f t="shared" si="12"/>
        <v/>
      </c>
    </row>
    <row r="54" spans="1:11" x14ac:dyDescent="0.2">
      <c r="A54" t="s">
        <v>59</v>
      </c>
      <c r="B54">
        <v>204</v>
      </c>
      <c r="C54">
        <v>594</v>
      </c>
      <c r="D54">
        <v>276</v>
      </c>
      <c r="E54">
        <v>318</v>
      </c>
      <c r="F54">
        <v>294</v>
      </c>
      <c r="G54">
        <v>120</v>
      </c>
      <c r="H54">
        <v>310</v>
      </c>
      <c r="I54">
        <v>433</v>
      </c>
      <c r="K54" t="str">
        <f t="shared" si="12"/>
        <v/>
      </c>
    </row>
    <row r="55" spans="1:11" x14ac:dyDescent="0.2">
      <c r="A55" t="s">
        <v>60</v>
      </c>
      <c r="B55">
        <v>51</v>
      </c>
      <c r="C55">
        <v>143</v>
      </c>
      <c r="D55">
        <v>76</v>
      </c>
      <c r="E55">
        <v>67</v>
      </c>
      <c r="F55">
        <v>78</v>
      </c>
      <c r="G55">
        <v>32</v>
      </c>
      <c r="H55">
        <v>55</v>
      </c>
      <c r="I55">
        <v>110</v>
      </c>
      <c r="K55" t="str">
        <f t="shared" si="12"/>
        <v/>
      </c>
    </row>
    <row r="56" spans="1:11" x14ac:dyDescent="0.2">
      <c r="A56" t="s">
        <v>61</v>
      </c>
      <c r="B56">
        <v>53</v>
      </c>
      <c r="C56">
        <v>168</v>
      </c>
      <c r="D56">
        <v>80</v>
      </c>
      <c r="E56">
        <v>88</v>
      </c>
      <c r="F56">
        <v>106</v>
      </c>
      <c r="G56">
        <v>48</v>
      </c>
      <c r="H56">
        <v>71</v>
      </c>
      <c r="I56">
        <v>131</v>
      </c>
      <c r="K56" t="str">
        <f t="shared" si="12"/>
        <v/>
      </c>
    </row>
    <row r="57" spans="1:11" x14ac:dyDescent="0.2">
      <c r="A57" s="4" t="s">
        <v>62</v>
      </c>
      <c r="B57" s="4">
        <f>SUM(B58:B60)</f>
        <v>240</v>
      </c>
      <c r="C57" s="4">
        <f>SUM(C58:C60)</f>
        <v>786</v>
      </c>
      <c r="D57" s="4">
        <f t="shared" ref="D57:J57" si="16">SUM(D58:D60)</f>
        <v>380</v>
      </c>
      <c r="E57" s="4">
        <f t="shared" si="16"/>
        <v>406</v>
      </c>
      <c r="F57" s="4">
        <f t="shared" si="16"/>
        <v>494</v>
      </c>
      <c r="G57" s="4">
        <f t="shared" si="16"/>
        <v>229</v>
      </c>
      <c r="H57" s="4">
        <f t="shared" si="16"/>
        <v>582</v>
      </c>
      <c r="I57" s="4">
        <f t="shared" si="16"/>
        <v>839</v>
      </c>
      <c r="J57" s="4">
        <f t="shared" si="16"/>
        <v>0</v>
      </c>
      <c r="K57" t="str">
        <f t="shared" si="12"/>
        <v/>
      </c>
    </row>
    <row r="58" spans="1:11" x14ac:dyDescent="0.2">
      <c r="A58" t="s">
        <v>63</v>
      </c>
      <c r="B58">
        <v>154</v>
      </c>
      <c r="C58">
        <v>500</v>
      </c>
      <c r="D58">
        <v>245</v>
      </c>
      <c r="E58">
        <v>255</v>
      </c>
      <c r="F58">
        <v>270</v>
      </c>
      <c r="G58">
        <v>127</v>
      </c>
      <c r="H58">
        <v>371</v>
      </c>
      <c r="I58">
        <v>408</v>
      </c>
      <c r="K58" t="str">
        <f t="shared" si="12"/>
        <v/>
      </c>
    </row>
    <row r="59" spans="1:11" x14ac:dyDescent="0.2">
      <c r="A59" t="s">
        <v>64</v>
      </c>
      <c r="B59">
        <v>34</v>
      </c>
      <c r="C59">
        <v>118</v>
      </c>
      <c r="D59">
        <v>51</v>
      </c>
      <c r="E59">
        <v>67</v>
      </c>
      <c r="F59">
        <v>77</v>
      </c>
      <c r="G59">
        <v>36</v>
      </c>
      <c r="H59">
        <v>106</v>
      </c>
      <c r="I59">
        <v>197</v>
      </c>
      <c r="K59" t="str">
        <f t="shared" si="12"/>
        <v/>
      </c>
    </row>
    <row r="60" spans="1:11" x14ac:dyDescent="0.2">
      <c r="A60" t="s">
        <v>65</v>
      </c>
      <c r="B60">
        <v>52</v>
      </c>
      <c r="C60">
        <v>168</v>
      </c>
      <c r="D60">
        <v>84</v>
      </c>
      <c r="E60">
        <v>84</v>
      </c>
      <c r="F60">
        <v>147</v>
      </c>
      <c r="G60">
        <v>66</v>
      </c>
      <c r="H60">
        <v>105</v>
      </c>
      <c r="I60">
        <v>234</v>
      </c>
      <c r="K60" t="str">
        <f>IF((D60+E60)=C60,"","Вранье")</f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E11" sqref="E11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72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J8" si="0">SUM(B10,B15,B20,B23,B27,B31,B34,B38,B43,B47,B50,B53,B57)</f>
        <v>5376</v>
      </c>
      <c r="C8" s="4">
        <f t="shared" si="0"/>
        <v>15767</v>
      </c>
      <c r="D8" s="4">
        <f t="shared" si="0"/>
        <v>7582</v>
      </c>
      <c r="E8" s="4">
        <f t="shared" si="0"/>
        <v>8181</v>
      </c>
      <c r="F8" s="4">
        <f t="shared" si="0"/>
        <v>7011</v>
      </c>
      <c r="G8" s="4">
        <f t="shared" si="0"/>
        <v>3458</v>
      </c>
      <c r="H8" s="4">
        <f t="shared" si="0"/>
        <v>5488</v>
      </c>
      <c r="I8" s="4">
        <f t="shared" si="0"/>
        <v>6986</v>
      </c>
      <c r="J8" s="4">
        <f t="shared" si="0"/>
        <v>0</v>
      </c>
      <c r="K8" t="str">
        <f t="shared" ref="K8:K39" si="1">IF((D8+E8)=C8,"","Вранье")</f>
        <v>Вранье</v>
      </c>
    </row>
    <row r="9" spans="1:11" x14ac:dyDescent="0.2">
      <c r="K9" t="str">
        <f t="shared" si="1"/>
        <v/>
      </c>
    </row>
    <row r="10" spans="1:11" x14ac:dyDescent="0.2">
      <c r="A10" s="4" t="s">
        <v>15</v>
      </c>
      <c r="B10" s="4">
        <f t="shared" ref="B10:J10" si="2">SUM(B11:B14)</f>
        <v>354</v>
      </c>
      <c r="C10" s="4">
        <f t="shared" si="2"/>
        <v>1086</v>
      </c>
      <c r="D10" s="4">
        <f t="shared" si="2"/>
        <v>517</v>
      </c>
      <c r="E10" s="4">
        <f t="shared" si="2"/>
        <v>569</v>
      </c>
      <c r="F10" s="4">
        <f t="shared" si="2"/>
        <v>528</v>
      </c>
      <c r="G10" s="4">
        <f t="shared" si="2"/>
        <v>258</v>
      </c>
      <c r="H10" s="4">
        <f t="shared" si="2"/>
        <v>479</v>
      </c>
      <c r="I10" s="4">
        <f t="shared" si="2"/>
        <v>658</v>
      </c>
      <c r="J10" s="4">
        <f t="shared" si="2"/>
        <v>0</v>
      </c>
      <c r="K10" t="str">
        <f t="shared" si="1"/>
        <v/>
      </c>
    </row>
    <row r="11" spans="1:11" x14ac:dyDescent="0.2">
      <c r="A11" t="s">
        <v>16</v>
      </c>
      <c r="B11">
        <v>231</v>
      </c>
      <c r="C11">
        <v>699</v>
      </c>
      <c r="D11">
        <v>332</v>
      </c>
      <c r="E11">
        <v>367</v>
      </c>
      <c r="F11">
        <v>376</v>
      </c>
      <c r="G11">
        <v>185</v>
      </c>
      <c r="H11">
        <v>300</v>
      </c>
      <c r="I11">
        <v>388</v>
      </c>
      <c r="K11" t="str">
        <f t="shared" si="1"/>
        <v/>
      </c>
    </row>
    <row r="12" spans="1:11" x14ac:dyDescent="0.2">
      <c r="A12" t="s">
        <v>17</v>
      </c>
      <c r="B12">
        <v>38</v>
      </c>
      <c r="C12">
        <v>104</v>
      </c>
      <c r="D12">
        <v>45</v>
      </c>
      <c r="E12">
        <v>59</v>
      </c>
      <c r="F12">
        <v>44</v>
      </c>
      <c r="G12">
        <v>19</v>
      </c>
      <c r="H12">
        <v>61</v>
      </c>
      <c r="I12">
        <v>52</v>
      </c>
      <c r="K12" t="str">
        <f t="shared" si="1"/>
        <v/>
      </c>
    </row>
    <row r="13" spans="1:11" x14ac:dyDescent="0.2">
      <c r="A13" t="s">
        <v>18</v>
      </c>
      <c r="B13">
        <v>42</v>
      </c>
      <c r="C13">
        <v>124</v>
      </c>
      <c r="D13">
        <v>60</v>
      </c>
      <c r="E13">
        <v>64</v>
      </c>
      <c r="F13">
        <v>40</v>
      </c>
      <c r="G13">
        <v>21</v>
      </c>
      <c r="H13">
        <v>57</v>
      </c>
      <c r="I13">
        <v>90</v>
      </c>
      <c r="K13" t="str">
        <f t="shared" si="1"/>
        <v/>
      </c>
    </row>
    <row r="14" spans="1:11" x14ac:dyDescent="0.2">
      <c r="A14" t="s">
        <v>19</v>
      </c>
      <c r="B14">
        <v>43</v>
      </c>
      <c r="C14">
        <v>159</v>
      </c>
      <c r="D14">
        <v>80</v>
      </c>
      <c r="E14">
        <v>79</v>
      </c>
      <c r="F14">
        <v>68</v>
      </c>
      <c r="G14">
        <v>33</v>
      </c>
      <c r="H14">
        <v>61</v>
      </c>
      <c r="I14">
        <v>128</v>
      </c>
      <c r="K14" t="str">
        <f t="shared" si="1"/>
        <v/>
      </c>
    </row>
    <row r="15" spans="1:11" x14ac:dyDescent="0.2">
      <c r="A15" s="4" t="s">
        <v>20</v>
      </c>
      <c r="B15" s="4">
        <f t="shared" ref="B15:J15" si="3">SUM(B16:B19)</f>
        <v>537</v>
      </c>
      <c r="C15" s="4">
        <f t="shared" si="3"/>
        <v>1418</v>
      </c>
      <c r="D15" s="4">
        <f t="shared" si="3"/>
        <v>679</v>
      </c>
      <c r="E15" s="4">
        <f t="shared" si="3"/>
        <v>739</v>
      </c>
      <c r="F15" s="4">
        <f t="shared" si="3"/>
        <v>599</v>
      </c>
      <c r="G15" s="4">
        <f t="shared" si="3"/>
        <v>318</v>
      </c>
      <c r="H15" s="4">
        <f t="shared" si="3"/>
        <v>293</v>
      </c>
      <c r="I15" s="4">
        <f t="shared" si="3"/>
        <v>507</v>
      </c>
      <c r="J15" s="4">
        <f t="shared" si="3"/>
        <v>0</v>
      </c>
      <c r="K15" t="str">
        <f t="shared" si="1"/>
        <v/>
      </c>
    </row>
    <row r="16" spans="1:11" x14ac:dyDescent="0.2">
      <c r="A16" t="s">
        <v>21</v>
      </c>
      <c r="B16">
        <v>376</v>
      </c>
      <c r="C16">
        <v>978</v>
      </c>
      <c r="D16">
        <v>460</v>
      </c>
      <c r="E16">
        <v>518</v>
      </c>
      <c r="F16">
        <v>361</v>
      </c>
      <c r="G16">
        <v>200</v>
      </c>
      <c r="H16">
        <v>120</v>
      </c>
      <c r="I16">
        <v>140</v>
      </c>
      <c r="K16" t="str">
        <f t="shared" si="1"/>
        <v/>
      </c>
    </row>
    <row r="17" spans="1:11" x14ac:dyDescent="0.2">
      <c r="A17" t="s">
        <v>22</v>
      </c>
      <c r="B17">
        <v>61</v>
      </c>
      <c r="C17">
        <v>153</v>
      </c>
      <c r="D17">
        <v>72</v>
      </c>
      <c r="E17">
        <v>81</v>
      </c>
      <c r="F17">
        <v>83</v>
      </c>
      <c r="G17">
        <v>42</v>
      </c>
      <c r="H17">
        <v>58</v>
      </c>
      <c r="I17">
        <v>94</v>
      </c>
      <c r="K17" t="str">
        <f t="shared" si="1"/>
        <v/>
      </c>
    </row>
    <row r="18" spans="1:11" x14ac:dyDescent="0.2">
      <c r="A18" t="s">
        <v>23</v>
      </c>
      <c r="B18">
        <v>50</v>
      </c>
      <c r="C18">
        <v>140</v>
      </c>
      <c r="D18">
        <v>75</v>
      </c>
      <c r="E18">
        <v>65</v>
      </c>
      <c r="F18">
        <v>76</v>
      </c>
      <c r="G18">
        <v>36</v>
      </c>
      <c r="H18">
        <v>75</v>
      </c>
      <c r="I18">
        <v>137</v>
      </c>
      <c r="K18" t="str">
        <f t="shared" si="1"/>
        <v/>
      </c>
    </row>
    <row r="19" spans="1:11" x14ac:dyDescent="0.2">
      <c r="A19" t="s">
        <v>24</v>
      </c>
      <c r="B19">
        <v>50</v>
      </c>
      <c r="C19">
        <v>147</v>
      </c>
      <c r="D19">
        <v>72</v>
      </c>
      <c r="E19">
        <v>75</v>
      </c>
      <c r="F19">
        <v>79</v>
      </c>
      <c r="G19">
        <v>40</v>
      </c>
      <c r="H19">
        <v>40</v>
      </c>
      <c r="I19">
        <v>136</v>
      </c>
      <c r="K19" t="str">
        <f t="shared" si="1"/>
        <v/>
      </c>
    </row>
    <row r="20" spans="1:11" x14ac:dyDescent="0.2">
      <c r="A20" s="4" t="s">
        <v>25</v>
      </c>
      <c r="B20" s="4">
        <f>SUM(B21:B22)</f>
        <v>333</v>
      </c>
      <c r="C20" s="4">
        <f t="shared" ref="C20:J20" si="4">SUM(C21:C22)</f>
        <v>910</v>
      </c>
      <c r="D20" s="4">
        <f t="shared" si="4"/>
        <v>428</v>
      </c>
      <c r="E20" s="4">
        <f t="shared" si="4"/>
        <v>478</v>
      </c>
      <c r="F20" s="4">
        <f t="shared" si="4"/>
        <v>671</v>
      </c>
      <c r="G20" s="4">
        <f t="shared" si="4"/>
        <v>287</v>
      </c>
      <c r="H20" s="4">
        <f t="shared" si="4"/>
        <v>397</v>
      </c>
      <c r="I20" s="4">
        <f t="shared" si="4"/>
        <v>331</v>
      </c>
      <c r="J20" s="4">
        <f t="shared" si="4"/>
        <v>0</v>
      </c>
      <c r="K20" t="str">
        <f t="shared" si="1"/>
        <v>Вранье</v>
      </c>
    </row>
    <row r="21" spans="1:11" x14ac:dyDescent="0.2">
      <c r="A21" t="s">
        <v>26</v>
      </c>
      <c r="B21">
        <v>221</v>
      </c>
      <c r="C21">
        <v>609</v>
      </c>
      <c r="D21">
        <v>283</v>
      </c>
      <c r="E21">
        <v>326</v>
      </c>
      <c r="F21">
        <v>431</v>
      </c>
      <c r="G21">
        <v>194</v>
      </c>
      <c r="H21">
        <v>276</v>
      </c>
      <c r="I21">
        <v>211</v>
      </c>
      <c r="K21" t="str">
        <f t="shared" si="1"/>
        <v/>
      </c>
    </row>
    <row r="22" spans="1:11" x14ac:dyDescent="0.2">
      <c r="A22" t="s">
        <v>27</v>
      </c>
      <c r="B22">
        <v>112</v>
      </c>
      <c r="C22">
        <v>301</v>
      </c>
      <c r="D22">
        <v>145</v>
      </c>
      <c r="E22">
        <v>152</v>
      </c>
      <c r="F22">
        <v>240</v>
      </c>
      <c r="G22">
        <v>93</v>
      </c>
      <c r="H22">
        <v>121</v>
      </c>
      <c r="I22">
        <v>120</v>
      </c>
      <c r="K22" t="str">
        <f t="shared" si="1"/>
        <v>Вранье</v>
      </c>
    </row>
    <row r="23" spans="1:11" x14ac:dyDescent="0.2">
      <c r="A23" s="4" t="s">
        <v>28</v>
      </c>
      <c r="B23" s="4">
        <f t="shared" ref="B23:J23" si="5">SUM(B24:B26)</f>
        <v>406</v>
      </c>
      <c r="C23" s="4">
        <f t="shared" si="5"/>
        <v>1278</v>
      </c>
      <c r="D23" s="4">
        <f t="shared" si="5"/>
        <v>643</v>
      </c>
      <c r="E23" s="4">
        <f t="shared" si="5"/>
        <v>635</v>
      </c>
      <c r="F23" s="4">
        <f t="shared" si="5"/>
        <v>622</v>
      </c>
      <c r="G23" s="4">
        <f t="shared" si="5"/>
        <v>304</v>
      </c>
      <c r="H23" s="4">
        <f t="shared" si="5"/>
        <v>431</v>
      </c>
      <c r="I23" s="4">
        <f t="shared" si="5"/>
        <v>716</v>
      </c>
      <c r="J23" s="4">
        <f t="shared" si="5"/>
        <v>0</v>
      </c>
      <c r="K23" t="str">
        <f t="shared" si="1"/>
        <v/>
      </c>
    </row>
    <row r="24" spans="1:11" x14ac:dyDescent="0.2">
      <c r="A24" t="s">
        <v>29</v>
      </c>
      <c r="B24">
        <v>272</v>
      </c>
      <c r="C24">
        <v>832</v>
      </c>
      <c r="D24">
        <v>406</v>
      </c>
      <c r="E24">
        <v>426</v>
      </c>
      <c r="F24">
        <v>388</v>
      </c>
      <c r="G24">
        <v>186</v>
      </c>
      <c r="H24">
        <v>273</v>
      </c>
      <c r="I24">
        <v>385</v>
      </c>
      <c r="K24" t="str">
        <f t="shared" si="1"/>
        <v/>
      </c>
    </row>
    <row r="25" spans="1:11" x14ac:dyDescent="0.2">
      <c r="A25" t="s">
        <v>30</v>
      </c>
      <c r="B25">
        <v>70</v>
      </c>
      <c r="C25">
        <v>212</v>
      </c>
      <c r="D25">
        <v>106</v>
      </c>
      <c r="E25">
        <v>106</v>
      </c>
      <c r="F25">
        <v>124</v>
      </c>
      <c r="G25">
        <v>65</v>
      </c>
      <c r="H25">
        <v>90</v>
      </c>
      <c r="I25">
        <v>144</v>
      </c>
      <c r="K25" t="str">
        <f t="shared" si="1"/>
        <v/>
      </c>
    </row>
    <row r="26" spans="1:11" x14ac:dyDescent="0.2">
      <c r="A26" t="s">
        <v>31</v>
      </c>
      <c r="B26">
        <v>64</v>
      </c>
      <c r="C26">
        <v>234</v>
      </c>
      <c r="D26">
        <v>131</v>
      </c>
      <c r="E26">
        <v>103</v>
      </c>
      <c r="F26">
        <v>110</v>
      </c>
      <c r="G26">
        <v>53</v>
      </c>
      <c r="H26">
        <v>68</v>
      </c>
      <c r="I26">
        <v>187</v>
      </c>
      <c r="K26" t="str">
        <f t="shared" si="1"/>
        <v/>
      </c>
    </row>
    <row r="27" spans="1:11" x14ac:dyDescent="0.2">
      <c r="A27" s="4" t="s">
        <v>32</v>
      </c>
      <c r="B27" s="4">
        <f t="shared" ref="B27:J27" si="6">SUM(B28:B30)</f>
        <v>264</v>
      </c>
      <c r="C27" s="4">
        <f t="shared" si="6"/>
        <v>830</v>
      </c>
      <c r="D27" s="4">
        <f t="shared" si="6"/>
        <v>425</v>
      </c>
      <c r="E27" s="4">
        <f t="shared" si="6"/>
        <v>405</v>
      </c>
      <c r="F27" s="4">
        <f t="shared" si="6"/>
        <v>560</v>
      </c>
      <c r="G27" s="4">
        <f t="shared" si="6"/>
        <v>251</v>
      </c>
      <c r="H27" s="4">
        <f t="shared" si="6"/>
        <v>500</v>
      </c>
      <c r="I27" s="4">
        <f t="shared" si="6"/>
        <v>659</v>
      </c>
      <c r="J27" s="4">
        <f t="shared" si="6"/>
        <v>0</v>
      </c>
      <c r="K27" t="str">
        <f t="shared" si="1"/>
        <v/>
      </c>
    </row>
    <row r="28" spans="1:11" x14ac:dyDescent="0.2">
      <c r="A28" t="s">
        <v>33</v>
      </c>
      <c r="B28">
        <v>157</v>
      </c>
      <c r="C28">
        <v>507</v>
      </c>
      <c r="D28">
        <v>257</v>
      </c>
      <c r="E28">
        <v>250</v>
      </c>
      <c r="F28">
        <v>323</v>
      </c>
      <c r="G28">
        <v>148</v>
      </c>
      <c r="H28">
        <v>323</v>
      </c>
      <c r="I28">
        <v>391</v>
      </c>
      <c r="K28" t="str">
        <f t="shared" si="1"/>
        <v/>
      </c>
    </row>
    <row r="29" spans="1:11" x14ac:dyDescent="0.2">
      <c r="A29" t="s">
        <v>34</v>
      </c>
      <c r="B29">
        <v>70</v>
      </c>
      <c r="C29">
        <v>219</v>
      </c>
      <c r="D29">
        <v>114</v>
      </c>
      <c r="E29">
        <v>105</v>
      </c>
      <c r="F29">
        <v>166</v>
      </c>
      <c r="G29">
        <v>75</v>
      </c>
      <c r="H29">
        <v>118</v>
      </c>
      <c r="I29">
        <v>146</v>
      </c>
      <c r="K29" t="str">
        <f t="shared" si="1"/>
        <v/>
      </c>
    </row>
    <row r="30" spans="1:11" x14ac:dyDescent="0.2">
      <c r="A30" t="s">
        <v>35</v>
      </c>
      <c r="B30">
        <v>37</v>
      </c>
      <c r="C30">
        <v>104</v>
      </c>
      <c r="D30">
        <v>54</v>
      </c>
      <c r="E30">
        <v>50</v>
      </c>
      <c r="F30">
        <v>71</v>
      </c>
      <c r="G30">
        <v>28</v>
      </c>
      <c r="H30">
        <v>59</v>
      </c>
      <c r="I30">
        <v>122</v>
      </c>
      <c r="K30" t="str">
        <f t="shared" si="1"/>
        <v/>
      </c>
    </row>
    <row r="31" spans="1:11" x14ac:dyDescent="0.2">
      <c r="A31" s="4" t="s">
        <v>36</v>
      </c>
      <c r="B31" s="4">
        <f t="shared" ref="B31:J31" si="7">SUM(B32:B33)</f>
        <v>194</v>
      </c>
      <c r="C31" s="4">
        <f t="shared" si="7"/>
        <v>537</v>
      </c>
      <c r="D31" s="4">
        <f t="shared" si="7"/>
        <v>255</v>
      </c>
      <c r="E31" s="4">
        <f t="shared" si="7"/>
        <v>282</v>
      </c>
      <c r="F31" s="4">
        <f t="shared" si="7"/>
        <v>285</v>
      </c>
      <c r="G31" s="4">
        <f t="shared" si="7"/>
        <v>141</v>
      </c>
      <c r="H31" s="4">
        <f t="shared" si="7"/>
        <v>240</v>
      </c>
      <c r="I31" s="4">
        <f t="shared" si="7"/>
        <v>740</v>
      </c>
      <c r="J31" s="4">
        <f t="shared" si="7"/>
        <v>0</v>
      </c>
      <c r="K31" t="str">
        <f t="shared" si="1"/>
        <v/>
      </c>
    </row>
    <row r="32" spans="1:11" x14ac:dyDescent="0.2">
      <c r="A32" t="s">
        <v>37</v>
      </c>
      <c r="B32">
        <v>153</v>
      </c>
      <c r="C32">
        <v>420</v>
      </c>
      <c r="D32">
        <v>196</v>
      </c>
      <c r="E32">
        <v>224</v>
      </c>
      <c r="F32">
        <v>230</v>
      </c>
      <c r="G32">
        <v>116</v>
      </c>
      <c r="H32">
        <v>202</v>
      </c>
      <c r="I32">
        <v>560</v>
      </c>
      <c r="K32" t="str">
        <f t="shared" si="1"/>
        <v/>
      </c>
    </row>
    <row r="33" spans="1:11" x14ac:dyDescent="0.2">
      <c r="A33" t="s">
        <v>38</v>
      </c>
      <c r="B33">
        <v>41</v>
      </c>
      <c r="C33">
        <v>117</v>
      </c>
      <c r="D33">
        <v>59</v>
      </c>
      <c r="E33">
        <v>58</v>
      </c>
      <c r="F33">
        <v>55</v>
      </c>
      <c r="G33">
        <v>25</v>
      </c>
      <c r="H33">
        <v>38</v>
      </c>
      <c r="I33">
        <v>180</v>
      </c>
      <c r="K33" t="str">
        <f t="shared" si="1"/>
        <v/>
      </c>
    </row>
    <row r="34" spans="1:11" x14ac:dyDescent="0.2">
      <c r="A34" s="4" t="s">
        <v>39</v>
      </c>
      <c r="B34" s="4">
        <f t="shared" ref="B34:J34" si="8">SUM(B35:B37)</f>
        <v>170</v>
      </c>
      <c r="C34" s="4">
        <f t="shared" si="8"/>
        <v>566</v>
      </c>
      <c r="D34" s="4">
        <f t="shared" si="8"/>
        <v>282</v>
      </c>
      <c r="E34" s="4">
        <f t="shared" si="8"/>
        <v>284</v>
      </c>
      <c r="F34" s="4">
        <f t="shared" si="8"/>
        <v>298</v>
      </c>
      <c r="G34" s="4">
        <f t="shared" si="8"/>
        <v>123</v>
      </c>
      <c r="H34" s="4">
        <f t="shared" si="8"/>
        <v>193</v>
      </c>
      <c r="I34" s="4">
        <f t="shared" si="8"/>
        <v>289</v>
      </c>
      <c r="J34" s="4">
        <f t="shared" si="8"/>
        <v>0</v>
      </c>
      <c r="K34" t="str">
        <f t="shared" si="1"/>
        <v/>
      </c>
    </row>
    <row r="35" spans="1:11" x14ac:dyDescent="0.2">
      <c r="A35" t="s">
        <v>40</v>
      </c>
      <c r="B35">
        <v>130</v>
      </c>
      <c r="C35">
        <v>426</v>
      </c>
      <c r="D35">
        <v>215</v>
      </c>
      <c r="E35">
        <v>211</v>
      </c>
      <c r="F35">
        <v>210</v>
      </c>
      <c r="G35">
        <v>84</v>
      </c>
      <c r="H35">
        <v>141</v>
      </c>
      <c r="I35">
        <v>143</v>
      </c>
      <c r="K35" t="str">
        <f t="shared" si="1"/>
        <v/>
      </c>
    </row>
    <row r="36" spans="1:11" x14ac:dyDescent="0.2">
      <c r="A36" t="s">
        <v>41</v>
      </c>
      <c r="B36">
        <v>26</v>
      </c>
      <c r="C36">
        <v>94</v>
      </c>
      <c r="D36">
        <v>46</v>
      </c>
      <c r="E36">
        <v>48</v>
      </c>
      <c r="F36">
        <v>61</v>
      </c>
      <c r="G36">
        <v>27</v>
      </c>
      <c r="H36">
        <v>41</v>
      </c>
      <c r="I36">
        <v>81</v>
      </c>
      <c r="K36" t="str">
        <f t="shared" si="1"/>
        <v/>
      </c>
    </row>
    <row r="37" spans="1:11" x14ac:dyDescent="0.2">
      <c r="A37" t="s">
        <v>42</v>
      </c>
      <c r="B37">
        <v>14</v>
      </c>
      <c r="C37">
        <v>46</v>
      </c>
      <c r="D37">
        <v>21</v>
      </c>
      <c r="E37">
        <v>25</v>
      </c>
      <c r="F37">
        <v>27</v>
      </c>
      <c r="G37">
        <v>12</v>
      </c>
      <c r="H37">
        <v>11</v>
      </c>
      <c r="I37">
        <v>65</v>
      </c>
      <c r="K37" t="str">
        <f t="shared" si="1"/>
        <v/>
      </c>
    </row>
    <row r="38" spans="1:11" x14ac:dyDescent="0.2">
      <c r="A38" s="4" t="s">
        <v>43</v>
      </c>
      <c r="B38" s="4">
        <f t="shared" ref="B38:J38" si="9">SUM(B39:B42)</f>
        <v>282</v>
      </c>
      <c r="C38" s="4">
        <f t="shared" si="9"/>
        <v>820</v>
      </c>
      <c r="D38" s="4">
        <f t="shared" si="9"/>
        <v>406</v>
      </c>
      <c r="E38" s="4">
        <f t="shared" si="9"/>
        <v>414</v>
      </c>
      <c r="F38" s="4">
        <f t="shared" si="9"/>
        <v>615</v>
      </c>
      <c r="G38" s="4">
        <f t="shared" si="9"/>
        <v>258</v>
      </c>
      <c r="H38" s="4">
        <f t="shared" si="9"/>
        <v>388</v>
      </c>
      <c r="I38" s="4">
        <f t="shared" si="9"/>
        <v>397</v>
      </c>
      <c r="J38" s="4">
        <f t="shared" si="9"/>
        <v>0</v>
      </c>
      <c r="K38" t="str">
        <f t="shared" si="1"/>
        <v/>
      </c>
    </row>
    <row r="39" spans="1:11" x14ac:dyDescent="0.2">
      <c r="A39" t="s">
        <v>44</v>
      </c>
      <c r="B39">
        <v>175</v>
      </c>
      <c r="C39">
        <v>532</v>
      </c>
      <c r="D39">
        <v>261</v>
      </c>
      <c r="E39">
        <v>271</v>
      </c>
      <c r="F39">
        <v>390</v>
      </c>
      <c r="G39">
        <v>147</v>
      </c>
      <c r="H39">
        <v>248</v>
      </c>
      <c r="I39">
        <v>169</v>
      </c>
      <c r="K39" t="str">
        <f t="shared" si="1"/>
        <v/>
      </c>
    </row>
    <row r="40" spans="1:11" x14ac:dyDescent="0.2">
      <c r="A40" t="s">
        <v>45</v>
      </c>
      <c r="B40">
        <v>46</v>
      </c>
      <c r="C40">
        <v>121</v>
      </c>
      <c r="D40">
        <v>63</v>
      </c>
      <c r="E40">
        <v>58</v>
      </c>
      <c r="F40">
        <v>82</v>
      </c>
      <c r="G40">
        <v>37</v>
      </c>
      <c r="H40">
        <v>59</v>
      </c>
      <c r="I40">
        <v>110</v>
      </c>
      <c r="K40" t="str">
        <f t="shared" ref="K40:K60" si="10">IF((D40+E40)=C40,"","Вранье")</f>
        <v/>
      </c>
    </row>
    <row r="41" spans="1:11" x14ac:dyDescent="0.2">
      <c r="A41" t="s">
        <v>46</v>
      </c>
      <c r="B41">
        <v>61</v>
      </c>
      <c r="C41">
        <v>167</v>
      </c>
      <c r="D41">
        <v>82</v>
      </c>
      <c r="E41">
        <v>85</v>
      </c>
      <c r="F41">
        <v>143</v>
      </c>
      <c r="G41">
        <v>74</v>
      </c>
      <c r="H41">
        <v>81</v>
      </c>
      <c r="I41">
        <v>118</v>
      </c>
      <c r="K41" t="str">
        <f t="shared" si="10"/>
        <v/>
      </c>
    </row>
    <row r="42" spans="1:11" x14ac:dyDescent="0.2">
      <c r="A42" t="s">
        <v>47</v>
      </c>
      <c r="K42" t="str">
        <f t="shared" si="10"/>
        <v/>
      </c>
    </row>
    <row r="43" spans="1:11" x14ac:dyDescent="0.2">
      <c r="A43" s="4" t="s">
        <v>48</v>
      </c>
      <c r="B43" s="4">
        <f t="shared" ref="B43:J43" si="11">SUM(B44:B46)</f>
        <v>226</v>
      </c>
      <c r="C43" s="4">
        <f>SUM(C44:C46)</f>
        <v>692</v>
      </c>
      <c r="D43" s="4">
        <f t="shared" si="11"/>
        <v>335</v>
      </c>
      <c r="E43" s="4">
        <f t="shared" si="11"/>
        <v>357</v>
      </c>
      <c r="F43" s="4">
        <f t="shared" si="11"/>
        <v>424</v>
      </c>
      <c r="G43" s="4">
        <f t="shared" si="11"/>
        <v>197</v>
      </c>
      <c r="H43" s="4">
        <f t="shared" si="11"/>
        <v>428</v>
      </c>
      <c r="I43" s="4">
        <f t="shared" si="11"/>
        <v>679</v>
      </c>
      <c r="J43" s="4">
        <f t="shared" si="11"/>
        <v>0</v>
      </c>
      <c r="K43" t="str">
        <f t="shared" si="10"/>
        <v/>
      </c>
    </row>
    <row r="44" spans="1:11" x14ac:dyDescent="0.2">
      <c r="A44" t="s">
        <v>49</v>
      </c>
      <c r="B44">
        <v>113</v>
      </c>
      <c r="C44">
        <v>350</v>
      </c>
      <c r="D44">
        <v>175</v>
      </c>
      <c r="E44">
        <v>175</v>
      </c>
      <c r="F44">
        <v>218</v>
      </c>
      <c r="G44">
        <v>97</v>
      </c>
      <c r="H44">
        <v>214</v>
      </c>
      <c r="I44">
        <v>342</v>
      </c>
      <c r="K44" t="str">
        <f t="shared" si="10"/>
        <v/>
      </c>
    </row>
    <row r="45" spans="1:11" x14ac:dyDescent="0.2">
      <c r="A45" t="s">
        <v>50</v>
      </c>
      <c r="B45">
        <v>71</v>
      </c>
      <c r="C45">
        <v>209</v>
      </c>
      <c r="D45">
        <v>102</v>
      </c>
      <c r="E45">
        <v>107</v>
      </c>
      <c r="F45">
        <v>124</v>
      </c>
      <c r="G45">
        <v>57</v>
      </c>
      <c r="H45">
        <v>116</v>
      </c>
      <c r="I45">
        <v>196</v>
      </c>
      <c r="K45" t="str">
        <f t="shared" si="10"/>
        <v/>
      </c>
    </row>
    <row r="46" spans="1:11" x14ac:dyDescent="0.2">
      <c r="A46" t="s">
        <v>51</v>
      </c>
      <c r="B46">
        <v>42</v>
      </c>
      <c r="C46">
        <v>133</v>
      </c>
      <c r="D46">
        <v>58</v>
      </c>
      <c r="E46">
        <v>75</v>
      </c>
      <c r="F46">
        <v>82</v>
      </c>
      <c r="G46">
        <v>43</v>
      </c>
      <c r="H46">
        <v>98</v>
      </c>
      <c r="I46">
        <v>141</v>
      </c>
      <c r="K46" t="str">
        <f t="shared" si="10"/>
        <v/>
      </c>
    </row>
    <row r="47" spans="1:11" x14ac:dyDescent="0.2">
      <c r="A47" s="4" t="s">
        <v>52</v>
      </c>
      <c r="B47" s="4">
        <f t="shared" ref="B47:J47" si="12">SUM(B48:B49)</f>
        <v>1740</v>
      </c>
      <c r="C47" s="4">
        <f t="shared" si="12"/>
        <v>5027</v>
      </c>
      <c r="D47" s="4">
        <f t="shared" si="12"/>
        <v>2370</v>
      </c>
      <c r="E47" s="4">
        <f t="shared" si="12"/>
        <v>2657</v>
      </c>
      <c r="F47" s="4">
        <f t="shared" si="12"/>
        <v>1029</v>
      </c>
      <c r="G47" s="4">
        <f t="shared" si="12"/>
        <v>619</v>
      </c>
      <c r="H47" s="4">
        <f t="shared" si="12"/>
        <v>746</v>
      </c>
      <c r="I47" s="4">
        <f t="shared" si="12"/>
        <v>310</v>
      </c>
      <c r="J47" s="4">
        <f t="shared" si="12"/>
        <v>0</v>
      </c>
      <c r="K47" t="str">
        <f t="shared" si="10"/>
        <v/>
      </c>
    </row>
    <row r="48" spans="1:11" x14ac:dyDescent="0.2">
      <c r="A48" t="s">
        <v>53</v>
      </c>
      <c r="B48">
        <v>1614</v>
      </c>
      <c r="C48">
        <v>4632</v>
      </c>
      <c r="D48">
        <v>2187</v>
      </c>
      <c r="E48">
        <v>2445</v>
      </c>
      <c r="F48">
        <v>835</v>
      </c>
      <c r="G48">
        <v>515</v>
      </c>
      <c r="H48">
        <v>581</v>
      </c>
      <c r="I48">
        <v>220</v>
      </c>
      <c r="K48" t="str">
        <f t="shared" si="10"/>
        <v/>
      </c>
    </row>
    <row r="49" spans="1:11" x14ac:dyDescent="0.2">
      <c r="A49" t="s">
        <v>54</v>
      </c>
      <c r="B49">
        <v>126</v>
      </c>
      <c r="C49">
        <v>395</v>
      </c>
      <c r="D49">
        <v>183</v>
      </c>
      <c r="E49">
        <v>212</v>
      </c>
      <c r="F49">
        <v>194</v>
      </c>
      <c r="G49">
        <v>104</v>
      </c>
      <c r="H49">
        <v>165</v>
      </c>
      <c r="I49">
        <v>90</v>
      </c>
      <c r="K49" t="str">
        <f t="shared" si="10"/>
        <v/>
      </c>
    </row>
    <row r="50" spans="1:11" x14ac:dyDescent="0.2">
      <c r="A50" s="4" t="s">
        <v>55</v>
      </c>
      <c r="B50" s="4">
        <f t="shared" ref="B50:J50" si="13">SUM(B51:B52)</f>
        <v>309</v>
      </c>
      <c r="C50" s="4">
        <f t="shared" si="13"/>
        <v>901</v>
      </c>
      <c r="D50" s="4">
        <f t="shared" si="13"/>
        <v>431</v>
      </c>
      <c r="E50" s="4">
        <f t="shared" si="13"/>
        <v>470</v>
      </c>
      <c r="F50" s="4">
        <f t="shared" si="13"/>
        <v>416</v>
      </c>
      <c r="G50" s="4">
        <f t="shared" si="13"/>
        <v>312</v>
      </c>
      <c r="H50" s="4">
        <f t="shared" si="13"/>
        <v>339</v>
      </c>
      <c r="I50" s="4">
        <f t="shared" si="13"/>
        <v>290</v>
      </c>
      <c r="J50" s="4">
        <f t="shared" si="13"/>
        <v>0</v>
      </c>
      <c r="K50" t="str">
        <f t="shared" si="10"/>
        <v/>
      </c>
    </row>
    <row r="51" spans="1:11" x14ac:dyDescent="0.2">
      <c r="A51" t="s">
        <v>56</v>
      </c>
      <c r="B51">
        <v>255</v>
      </c>
      <c r="C51">
        <v>743</v>
      </c>
      <c r="D51">
        <v>354</v>
      </c>
      <c r="E51">
        <v>389</v>
      </c>
      <c r="F51">
        <v>313</v>
      </c>
      <c r="G51">
        <v>261</v>
      </c>
      <c r="H51">
        <v>288</v>
      </c>
      <c r="I51">
        <v>167</v>
      </c>
      <c r="K51" t="str">
        <f t="shared" si="10"/>
        <v/>
      </c>
    </row>
    <row r="52" spans="1:11" x14ac:dyDescent="0.2">
      <c r="A52" t="s">
        <v>57</v>
      </c>
      <c r="B52">
        <v>54</v>
      </c>
      <c r="C52">
        <v>158</v>
      </c>
      <c r="D52">
        <v>77</v>
      </c>
      <c r="E52">
        <v>81</v>
      </c>
      <c r="F52">
        <v>103</v>
      </c>
      <c r="G52">
        <v>51</v>
      </c>
      <c r="H52">
        <v>51</v>
      </c>
      <c r="I52">
        <v>123</v>
      </c>
      <c r="K52" t="str">
        <f t="shared" si="10"/>
        <v/>
      </c>
    </row>
    <row r="53" spans="1:11" x14ac:dyDescent="0.2">
      <c r="A53" s="4" t="s">
        <v>58</v>
      </c>
      <c r="B53" s="4">
        <f t="shared" ref="B53:J53" si="14">SUM(B54:B56)</f>
        <v>312</v>
      </c>
      <c r="C53" s="4">
        <f t="shared" si="14"/>
        <v>891</v>
      </c>
      <c r="D53" s="4">
        <f t="shared" si="14"/>
        <v>421</v>
      </c>
      <c r="E53" s="4">
        <f t="shared" si="14"/>
        <v>470</v>
      </c>
      <c r="F53" s="4">
        <f t="shared" si="14"/>
        <v>450</v>
      </c>
      <c r="G53" s="4">
        <f t="shared" si="14"/>
        <v>198</v>
      </c>
      <c r="H53" s="4">
        <f t="shared" si="14"/>
        <v>417</v>
      </c>
      <c r="I53" s="4">
        <f t="shared" si="14"/>
        <v>606</v>
      </c>
      <c r="J53" s="4">
        <f t="shared" si="14"/>
        <v>0</v>
      </c>
      <c r="K53" t="str">
        <f t="shared" si="10"/>
        <v/>
      </c>
    </row>
    <row r="54" spans="1:11" x14ac:dyDescent="0.2">
      <c r="A54" t="s">
        <v>59</v>
      </c>
      <c r="B54">
        <v>204</v>
      </c>
      <c r="C54">
        <v>578</v>
      </c>
      <c r="D54">
        <v>267</v>
      </c>
      <c r="E54">
        <v>311</v>
      </c>
      <c r="F54">
        <v>298</v>
      </c>
      <c r="G54">
        <v>124</v>
      </c>
      <c r="H54">
        <v>291</v>
      </c>
      <c r="I54">
        <v>388</v>
      </c>
      <c r="K54" t="str">
        <f t="shared" si="10"/>
        <v/>
      </c>
    </row>
    <row r="55" spans="1:11" x14ac:dyDescent="0.2">
      <c r="A55" t="s">
        <v>60</v>
      </c>
      <c r="B55">
        <v>52</v>
      </c>
      <c r="C55">
        <v>137</v>
      </c>
      <c r="D55">
        <v>72</v>
      </c>
      <c r="E55">
        <v>65</v>
      </c>
      <c r="F55">
        <v>57</v>
      </c>
      <c r="G55">
        <v>30</v>
      </c>
      <c r="H55">
        <v>63</v>
      </c>
      <c r="I55">
        <v>102</v>
      </c>
      <c r="K55" t="str">
        <f t="shared" si="10"/>
        <v/>
      </c>
    </row>
    <row r="56" spans="1:11" x14ac:dyDescent="0.2">
      <c r="A56" t="s">
        <v>61</v>
      </c>
      <c r="B56">
        <v>56</v>
      </c>
      <c r="C56">
        <v>176</v>
      </c>
      <c r="D56">
        <v>82</v>
      </c>
      <c r="E56">
        <v>94</v>
      </c>
      <c r="F56">
        <v>95</v>
      </c>
      <c r="G56">
        <v>44</v>
      </c>
      <c r="H56">
        <v>63</v>
      </c>
      <c r="I56">
        <v>116</v>
      </c>
      <c r="K56" t="str">
        <f t="shared" si="10"/>
        <v/>
      </c>
    </row>
    <row r="57" spans="1:11" x14ac:dyDescent="0.2">
      <c r="A57" s="4" t="s">
        <v>62</v>
      </c>
      <c r="B57" s="4">
        <f t="shared" ref="B57:J57" si="15">SUM(B58:B60)</f>
        <v>249</v>
      </c>
      <c r="C57" s="4">
        <f t="shared" si="15"/>
        <v>811</v>
      </c>
      <c r="D57" s="4">
        <f t="shared" si="15"/>
        <v>390</v>
      </c>
      <c r="E57" s="4">
        <f t="shared" si="15"/>
        <v>421</v>
      </c>
      <c r="F57" s="4">
        <f t="shared" si="15"/>
        <v>514</v>
      </c>
      <c r="G57" s="4">
        <f t="shared" si="15"/>
        <v>192</v>
      </c>
      <c r="H57" s="4">
        <f t="shared" si="15"/>
        <v>637</v>
      </c>
      <c r="I57" s="4">
        <f t="shared" si="15"/>
        <v>804</v>
      </c>
      <c r="J57" s="4">
        <f t="shared" si="15"/>
        <v>0</v>
      </c>
      <c r="K57" t="str">
        <f t="shared" si="10"/>
        <v/>
      </c>
    </row>
    <row r="58" spans="1:11" x14ac:dyDescent="0.2">
      <c r="A58" t="s">
        <v>63</v>
      </c>
      <c r="B58">
        <v>160</v>
      </c>
      <c r="C58">
        <v>515</v>
      </c>
      <c r="D58">
        <v>250</v>
      </c>
      <c r="E58">
        <v>265</v>
      </c>
      <c r="F58">
        <v>270</v>
      </c>
      <c r="G58">
        <v>90</v>
      </c>
      <c r="H58">
        <v>367</v>
      </c>
      <c r="I58">
        <v>361</v>
      </c>
      <c r="K58" t="str">
        <f t="shared" si="10"/>
        <v/>
      </c>
    </row>
    <row r="59" spans="1:11" x14ac:dyDescent="0.2">
      <c r="A59" t="s">
        <v>64</v>
      </c>
      <c r="B59">
        <v>35</v>
      </c>
      <c r="C59">
        <v>118</v>
      </c>
      <c r="D59">
        <v>52</v>
      </c>
      <c r="E59">
        <v>66</v>
      </c>
      <c r="F59">
        <v>91</v>
      </c>
      <c r="G59">
        <v>42</v>
      </c>
      <c r="H59">
        <v>135</v>
      </c>
      <c r="I59">
        <v>206</v>
      </c>
      <c r="K59" t="str">
        <f t="shared" si="10"/>
        <v/>
      </c>
    </row>
    <row r="60" spans="1:11" x14ac:dyDescent="0.2">
      <c r="A60" t="s">
        <v>65</v>
      </c>
      <c r="B60">
        <v>54</v>
      </c>
      <c r="C60">
        <v>178</v>
      </c>
      <c r="D60">
        <v>88</v>
      </c>
      <c r="E60">
        <v>90</v>
      </c>
      <c r="F60">
        <v>153</v>
      </c>
      <c r="G60">
        <v>60</v>
      </c>
      <c r="H60">
        <v>135</v>
      </c>
      <c r="I60">
        <v>237</v>
      </c>
      <c r="K60" t="str">
        <f t="shared" si="10"/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F50" sqref="F50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73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J8" si="0">SUM(B10,B15,B20,B23,B27,B31,B34,B38,B43,B47,B50,B53,B57)</f>
        <v>5324</v>
      </c>
      <c r="C8" s="4">
        <f t="shared" si="0"/>
        <v>15434</v>
      </c>
      <c r="D8" s="4">
        <f t="shared" si="0"/>
        <v>7366</v>
      </c>
      <c r="E8" s="4">
        <f t="shared" si="0"/>
        <v>8068</v>
      </c>
      <c r="F8" s="4">
        <f t="shared" si="0"/>
        <v>7096</v>
      </c>
      <c r="G8" s="4">
        <f t="shared" si="0"/>
        <v>3427</v>
      </c>
      <c r="H8" s="4">
        <f t="shared" si="0"/>
        <v>5976</v>
      </c>
      <c r="I8" s="4">
        <f t="shared" si="0"/>
        <v>7122</v>
      </c>
      <c r="J8" s="4">
        <f t="shared" si="0"/>
        <v>758</v>
      </c>
      <c r="K8" t="str">
        <f t="shared" ref="K8:K39" si="1">IF((D8+E8)=C8,"","Вранье")</f>
        <v/>
      </c>
    </row>
    <row r="9" spans="1:11" x14ac:dyDescent="0.2">
      <c r="K9" t="str">
        <f t="shared" si="1"/>
        <v/>
      </c>
    </row>
    <row r="10" spans="1:11" x14ac:dyDescent="0.2">
      <c r="A10" s="4" t="s">
        <v>15</v>
      </c>
      <c r="B10" s="4">
        <f t="shared" ref="B10:J10" si="2">SUM(B11:B14)</f>
        <v>361</v>
      </c>
      <c r="C10" s="4">
        <f t="shared" si="2"/>
        <v>1138</v>
      </c>
      <c r="D10" s="4">
        <f t="shared" si="2"/>
        <v>538</v>
      </c>
      <c r="E10" s="4">
        <f t="shared" si="2"/>
        <v>600</v>
      </c>
      <c r="F10" s="4">
        <f t="shared" si="2"/>
        <v>555</v>
      </c>
      <c r="G10" s="4">
        <f t="shared" si="2"/>
        <v>250</v>
      </c>
      <c r="H10" s="4">
        <f t="shared" si="2"/>
        <v>519</v>
      </c>
      <c r="I10" s="4">
        <f t="shared" si="2"/>
        <v>703</v>
      </c>
      <c r="J10" s="4">
        <f t="shared" si="2"/>
        <v>38</v>
      </c>
      <c r="K10" t="str">
        <f t="shared" si="1"/>
        <v/>
      </c>
    </row>
    <row r="11" spans="1:11" x14ac:dyDescent="0.2">
      <c r="A11" t="s">
        <v>16</v>
      </c>
      <c r="B11">
        <v>240</v>
      </c>
      <c r="C11">
        <v>751</v>
      </c>
      <c r="D11">
        <v>352</v>
      </c>
      <c r="E11">
        <v>399</v>
      </c>
      <c r="F11">
        <v>395</v>
      </c>
      <c r="G11">
        <v>196</v>
      </c>
      <c r="H11">
        <v>342</v>
      </c>
      <c r="I11">
        <v>419</v>
      </c>
      <c r="J11">
        <v>20</v>
      </c>
      <c r="K11" t="str">
        <f t="shared" si="1"/>
        <v/>
      </c>
    </row>
    <row r="12" spans="1:11" x14ac:dyDescent="0.2">
      <c r="A12" t="s">
        <v>17</v>
      </c>
      <c r="B12">
        <v>37</v>
      </c>
      <c r="C12">
        <v>103</v>
      </c>
      <c r="D12">
        <v>49</v>
      </c>
      <c r="E12">
        <v>54</v>
      </c>
      <c r="F12">
        <v>55</v>
      </c>
      <c r="G12">
        <v>21</v>
      </c>
      <c r="H12">
        <v>72</v>
      </c>
      <c r="I12">
        <v>64</v>
      </c>
      <c r="J12">
        <v>6</v>
      </c>
      <c r="K12" t="str">
        <f t="shared" si="1"/>
        <v/>
      </c>
    </row>
    <row r="13" spans="1:11" x14ac:dyDescent="0.2">
      <c r="A13" t="s">
        <v>18</v>
      </c>
      <c r="B13">
        <v>40</v>
      </c>
      <c r="C13">
        <v>121</v>
      </c>
      <c r="D13">
        <v>58</v>
      </c>
      <c r="E13">
        <v>63</v>
      </c>
      <c r="F13">
        <v>37</v>
      </c>
      <c r="G13">
        <v>24</v>
      </c>
      <c r="H13">
        <v>49</v>
      </c>
      <c r="I13">
        <v>86</v>
      </c>
      <c r="J13">
        <v>3</v>
      </c>
      <c r="K13" t="str">
        <f t="shared" si="1"/>
        <v/>
      </c>
    </row>
    <row r="14" spans="1:11" x14ac:dyDescent="0.2">
      <c r="A14" t="s">
        <v>19</v>
      </c>
      <c r="B14">
        <v>44</v>
      </c>
      <c r="C14">
        <v>163</v>
      </c>
      <c r="D14">
        <v>79</v>
      </c>
      <c r="E14">
        <v>84</v>
      </c>
      <c r="F14">
        <v>68</v>
      </c>
      <c r="G14">
        <v>9</v>
      </c>
      <c r="H14">
        <v>56</v>
      </c>
      <c r="I14">
        <v>134</v>
      </c>
      <c r="J14">
        <v>9</v>
      </c>
      <c r="K14" t="str">
        <f t="shared" si="1"/>
        <v/>
      </c>
    </row>
    <row r="15" spans="1:11" x14ac:dyDescent="0.2">
      <c r="A15" s="4" t="s">
        <v>20</v>
      </c>
      <c r="B15" s="4">
        <f t="shared" ref="B15:J15" si="3">SUM(B16:B19)</f>
        <v>543</v>
      </c>
      <c r="C15" s="4">
        <f t="shared" si="3"/>
        <v>1414</v>
      </c>
      <c r="D15" s="4">
        <f t="shared" si="3"/>
        <v>677</v>
      </c>
      <c r="E15" s="4">
        <f t="shared" si="3"/>
        <v>737</v>
      </c>
      <c r="F15" s="4">
        <f t="shared" si="3"/>
        <v>646</v>
      </c>
      <c r="G15" s="4">
        <f t="shared" si="3"/>
        <v>326</v>
      </c>
      <c r="H15" s="4">
        <f t="shared" si="3"/>
        <v>347</v>
      </c>
      <c r="I15" s="4">
        <f t="shared" si="3"/>
        <v>540</v>
      </c>
      <c r="J15" s="4">
        <f t="shared" si="3"/>
        <v>68</v>
      </c>
      <c r="K15" t="str">
        <f t="shared" si="1"/>
        <v/>
      </c>
    </row>
    <row r="16" spans="1:11" x14ac:dyDescent="0.2">
      <c r="A16" t="s">
        <v>21</v>
      </c>
      <c r="B16">
        <v>382</v>
      </c>
      <c r="C16">
        <v>975</v>
      </c>
      <c r="D16">
        <v>456</v>
      </c>
      <c r="E16">
        <v>519</v>
      </c>
      <c r="F16">
        <v>412</v>
      </c>
      <c r="G16">
        <v>202</v>
      </c>
      <c r="H16">
        <v>176</v>
      </c>
      <c r="I16">
        <v>161</v>
      </c>
      <c r="J16">
        <v>37</v>
      </c>
      <c r="K16" t="str">
        <f t="shared" si="1"/>
        <v/>
      </c>
    </row>
    <row r="17" spans="1:11" x14ac:dyDescent="0.2">
      <c r="A17" t="s">
        <v>22</v>
      </c>
      <c r="B17">
        <v>61</v>
      </c>
      <c r="C17">
        <v>152</v>
      </c>
      <c r="D17">
        <v>72</v>
      </c>
      <c r="E17">
        <v>80</v>
      </c>
      <c r="F17">
        <v>82</v>
      </c>
      <c r="G17">
        <v>41</v>
      </c>
      <c r="H17">
        <v>60</v>
      </c>
      <c r="I17">
        <v>82</v>
      </c>
      <c r="J17">
        <v>9</v>
      </c>
      <c r="K17" t="str">
        <f t="shared" si="1"/>
        <v/>
      </c>
    </row>
    <row r="18" spans="1:11" x14ac:dyDescent="0.2">
      <c r="A18" t="s">
        <v>23</v>
      </c>
      <c r="B18">
        <v>50</v>
      </c>
      <c r="C18">
        <v>144</v>
      </c>
      <c r="D18">
        <v>76</v>
      </c>
      <c r="E18">
        <v>68</v>
      </c>
      <c r="F18">
        <v>78</v>
      </c>
      <c r="G18">
        <v>43</v>
      </c>
      <c r="H18">
        <v>70</v>
      </c>
      <c r="I18">
        <v>141</v>
      </c>
      <c r="J18">
        <v>11</v>
      </c>
      <c r="K18" t="str">
        <f t="shared" si="1"/>
        <v/>
      </c>
    </row>
    <row r="19" spans="1:11" x14ac:dyDescent="0.2">
      <c r="A19" t="s">
        <v>24</v>
      </c>
      <c r="B19">
        <v>50</v>
      </c>
      <c r="C19">
        <v>143</v>
      </c>
      <c r="D19">
        <v>73</v>
      </c>
      <c r="E19">
        <v>70</v>
      </c>
      <c r="F19">
        <v>74</v>
      </c>
      <c r="G19">
        <v>40</v>
      </c>
      <c r="H19">
        <v>41</v>
      </c>
      <c r="I19">
        <v>156</v>
      </c>
      <c r="J19">
        <v>11</v>
      </c>
      <c r="K19" t="str">
        <f t="shared" si="1"/>
        <v/>
      </c>
    </row>
    <row r="20" spans="1:11" x14ac:dyDescent="0.2">
      <c r="A20" s="4" t="s">
        <v>25</v>
      </c>
      <c r="B20" s="4">
        <f t="shared" ref="B20:J20" si="4">SUM(B21:B22)</f>
        <v>331</v>
      </c>
      <c r="C20" s="4">
        <f t="shared" si="4"/>
        <v>865</v>
      </c>
      <c r="D20" s="4">
        <f t="shared" si="4"/>
        <v>403</v>
      </c>
      <c r="E20" s="4">
        <f t="shared" si="4"/>
        <v>462</v>
      </c>
      <c r="F20" s="4">
        <f t="shared" si="4"/>
        <v>654</v>
      </c>
      <c r="G20" s="4">
        <f t="shared" si="4"/>
        <v>287</v>
      </c>
      <c r="H20" s="4">
        <f t="shared" si="4"/>
        <v>432</v>
      </c>
      <c r="I20" s="4">
        <f t="shared" si="4"/>
        <v>273</v>
      </c>
      <c r="J20" s="4">
        <f t="shared" si="4"/>
        <v>91</v>
      </c>
      <c r="K20" t="str">
        <f t="shared" si="1"/>
        <v/>
      </c>
    </row>
    <row r="21" spans="1:11" x14ac:dyDescent="0.2">
      <c r="A21" t="s">
        <v>26</v>
      </c>
      <c r="B21">
        <v>221</v>
      </c>
      <c r="C21">
        <v>580</v>
      </c>
      <c r="D21">
        <v>268</v>
      </c>
      <c r="E21">
        <v>312</v>
      </c>
      <c r="F21">
        <v>442</v>
      </c>
      <c r="G21">
        <v>197</v>
      </c>
      <c r="H21">
        <v>312</v>
      </c>
      <c r="I21">
        <v>204</v>
      </c>
      <c r="J21">
        <v>44</v>
      </c>
      <c r="K21" t="str">
        <f t="shared" si="1"/>
        <v/>
      </c>
    </row>
    <row r="22" spans="1:11" x14ac:dyDescent="0.2">
      <c r="A22" t="s">
        <v>27</v>
      </c>
      <c r="B22">
        <v>110</v>
      </c>
      <c r="C22">
        <v>285</v>
      </c>
      <c r="D22">
        <v>135</v>
      </c>
      <c r="E22">
        <v>150</v>
      </c>
      <c r="F22">
        <v>212</v>
      </c>
      <c r="G22">
        <v>90</v>
      </c>
      <c r="H22">
        <v>120</v>
      </c>
      <c r="I22">
        <v>69</v>
      </c>
      <c r="J22">
        <v>47</v>
      </c>
      <c r="K22" t="str">
        <f t="shared" si="1"/>
        <v/>
      </c>
    </row>
    <row r="23" spans="1:11" x14ac:dyDescent="0.2">
      <c r="A23" s="4" t="s">
        <v>28</v>
      </c>
      <c r="B23" s="4">
        <f t="shared" ref="B23:J23" si="5">SUM(B24:B26)</f>
        <v>419</v>
      </c>
      <c r="C23" s="4">
        <f t="shared" si="5"/>
        <v>1240</v>
      </c>
      <c r="D23" s="4">
        <f t="shared" si="5"/>
        <v>605</v>
      </c>
      <c r="E23" s="4">
        <f t="shared" si="5"/>
        <v>635</v>
      </c>
      <c r="F23" s="4">
        <f t="shared" si="5"/>
        <v>663</v>
      </c>
      <c r="G23" s="4">
        <f t="shared" si="5"/>
        <v>342</v>
      </c>
      <c r="H23" s="4">
        <f t="shared" si="5"/>
        <v>521</v>
      </c>
      <c r="I23" s="4">
        <f t="shared" si="5"/>
        <v>804</v>
      </c>
      <c r="J23" s="4">
        <f t="shared" si="5"/>
        <v>68</v>
      </c>
      <c r="K23" t="str">
        <f t="shared" si="1"/>
        <v/>
      </c>
    </row>
    <row r="24" spans="1:11" x14ac:dyDescent="0.2">
      <c r="A24" t="s">
        <v>29</v>
      </c>
      <c r="B24">
        <v>287</v>
      </c>
      <c r="C24">
        <v>820</v>
      </c>
      <c r="D24">
        <v>392</v>
      </c>
      <c r="E24">
        <v>428</v>
      </c>
      <c r="F24">
        <v>424</v>
      </c>
      <c r="G24">
        <v>221</v>
      </c>
      <c r="H24">
        <v>343</v>
      </c>
      <c r="I24">
        <v>444</v>
      </c>
      <c r="J24">
        <v>42</v>
      </c>
      <c r="K24" t="str">
        <f t="shared" si="1"/>
        <v/>
      </c>
    </row>
    <row r="25" spans="1:11" x14ac:dyDescent="0.2">
      <c r="A25" t="s">
        <v>30</v>
      </c>
      <c r="B25">
        <v>71</v>
      </c>
      <c r="C25">
        <v>212</v>
      </c>
      <c r="D25">
        <v>107</v>
      </c>
      <c r="E25">
        <v>105</v>
      </c>
      <c r="F25">
        <v>139</v>
      </c>
      <c r="G25">
        <v>69</v>
      </c>
      <c r="H25">
        <v>100</v>
      </c>
      <c r="I25">
        <v>168</v>
      </c>
      <c r="J25">
        <v>23</v>
      </c>
      <c r="K25" t="str">
        <f t="shared" si="1"/>
        <v/>
      </c>
    </row>
    <row r="26" spans="1:11" x14ac:dyDescent="0.2">
      <c r="A26" t="s">
        <v>31</v>
      </c>
      <c r="B26">
        <v>61</v>
      </c>
      <c r="C26">
        <v>208</v>
      </c>
      <c r="D26">
        <v>106</v>
      </c>
      <c r="E26">
        <v>102</v>
      </c>
      <c r="F26">
        <v>100</v>
      </c>
      <c r="G26">
        <v>52</v>
      </c>
      <c r="H26">
        <v>78</v>
      </c>
      <c r="I26">
        <v>192</v>
      </c>
      <c r="J26">
        <v>3</v>
      </c>
      <c r="K26" t="str">
        <f t="shared" si="1"/>
        <v/>
      </c>
    </row>
    <row r="27" spans="1:11" x14ac:dyDescent="0.2">
      <c r="A27" s="4" t="s">
        <v>32</v>
      </c>
      <c r="B27" s="4">
        <f t="shared" ref="B27:J27" si="6">SUM(B28:B30)</f>
        <v>258</v>
      </c>
      <c r="C27" s="4">
        <f t="shared" si="6"/>
        <v>812</v>
      </c>
      <c r="D27" s="4">
        <f t="shared" si="6"/>
        <v>418</v>
      </c>
      <c r="E27" s="4">
        <f t="shared" si="6"/>
        <v>394</v>
      </c>
      <c r="F27" s="4">
        <f t="shared" si="6"/>
        <v>563</v>
      </c>
      <c r="G27" s="4">
        <f t="shared" si="6"/>
        <v>254</v>
      </c>
      <c r="H27" s="4">
        <f t="shared" si="6"/>
        <v>494</v>
      </c>
      <c r="I27" s="4">
        <f t="shared" si="6"/>
        <v>717</v>
      </c>
      <c r="J27" s="4">
        <f t="shared" si="6"/>
        <v>49</v>
      </c>
      <c r="K27" t="str">
        <f t="shared" si="1"/>
        <v/>
      </c>
    </row>
    <row r="28" spans="1:11" x14ac:dyDescent="0.2">
      <c r="A28" t="s">
        <v>33</v>
      </c>
      <c r="B28">
        <v>155</v>
      </c>
      <c r="C28">
        <v>495</v>
      </c>
      <c r="D28">
        <v>254</v>
      </c>
      <c r="E28">
        <v>241</v>
      </c>
      <c r="F28">
        <v>324</v>
      </c>
      <c r="G28">
        <v>152</v>
      </c>
      <c r="H28">
        <v>345</v>
      </c>
      <c r="I28">
        <v>473</v>
      </c>
      <c r="J28">
        <v>21</v>
      </c>
      <c r="K28" t="str">
        <f t="shared" si="1"/>
        <v/>
      </c>
    </row>
    <row r="29" spans="1:11" x14ac:dyDescent="0.2">
      <c r="A29" t="s">
        <v>34</v>
      </c>
      <c r="B29">
        <v>68</v>
      </c>
      <c r="C29">
        <v>213</v>
      </c>
      <c r="D29">
        <v>110</v>
      </c>
      <c r="E29">
        <v>103</v>
      </c>
      <c r="F29">
        <v>184</v>
      </c>
      <c r="G29">
        <v>78</v>
      </c>
      <c r="H29">
        <v>100</v>
      </c>
      <c r="I29">
        <v>136</v>
      </c>
      <c r="J29">
        <v>25</v>
      </c>
      <c r="K29" t="str">
        <f t="shared" si="1"/>
        <v/>
      </c>
    </row>
    <row r="30" spans="1:11" x14ac:dyDescent="0.2">
      <c r="A30" t="s">
        <v>35</v>
      </c>
      <c r="B30">
        <v>35</v>
      </c>
      <c r="C30">
        <v>104</v>
      </c>
      <c r="D30">
        <v>54</v>
      </c>
      <c r="E30">
        <v>50</v>
      </c>
      <c r="F30">
        <v>55</v>
      </c>
      <c r="G30">
        <v>24</v>
      </c>
      <c r="H30">
        <v>49</v>
      </c>
      <c r="I30">
        <v>108</v>
      </c>
      <c r="J30">
        <v>3</v>
      </c>
      <c r="K30" t="str">
        <f t="shared" si="1"/>
        <v/>
      </c>
    </row>
    <row r="31" spans="1:11" x14ac:dyDescent="0.2">
      <c r="A31" s="4" t="s">
        <v>36</v>
      </c>
      <c r="B31" s="4">
        <f t="shared" ref="B31:J31" si="7">SUM(B32:B33)</f>
        <v>195</v>
      </c>
      <c r="C31" s="4">
        <f t="shared" si="7"/>
        <v>529</v>
      </c>
      <c r="D31" s="4">
        <f t="shared" si="7"/>
        <v>253</v>
      </c>
      <c r="E31" s="4">
        <f t="shared" si="7"/>
        <v>276</v>
      </c>
      <c r="F31" s="4">
        <f t="shared" si="7"/>
        <v>280</v>
      </c>
      <c r="G31" s="4">
        <f t="shared" si="7"/>
        <v>126</v>
      </c>
      <c r="H31" s="4">
        <f t="shared" si="7"/>
        <v>250</v>
      </c>
      <c r="I31" s="4">
        <f t="shared" si="7"/>
        <v>663</v>
      </c>
      <c r="J31" s="4">
        <f t="shared" si="7"/>
        <v>80</v>
      </c>
      <c r="K31" t="str">
        <f t="shared" si="1"/>
        <v/>
      </c>
    </row>
    <row r="32" spans="1:11" x14ac:dyDescent="0.2">
      <c r="A32" t="s">
        <v>37</v>
      </c>
      <c r="B32">
        <v>156</v>
      </c>
      <c r="C32">
        <v>413</v>
      </c>
      <c r="D32">
        <v>193</v>
      </c>
      <c r="E32">
        <v>220</v>
      </c>
      <c r="F32">
        <v>230</v>
      </c>
      <c r="G32">
        <v>104</v>
      </c>
      <c r="H32">
        <v>222</v>
      </c>
      <c r="I32">
        <v>497</v>
      </c>
      <c r="J32">
        <v>70</v>
      </c>
      <c r="K32" t="str">
        <f t="shared" si="1"/>
        <v/>
      </c>
    </row>
    <row r="33" spans="1:11" x14ac:dyDescent="0.2">
      <c r="A33" t="s">
        <v>38</v>
      </c>
      <c r="B33">
        <v>39</v>
      </c>
      <c r="C33">
        <v>116</v>
      </c>
      <c r="D33">
        <v>60</v>
      </c>
      <c r="E33">
        <v>56</v>
      </c>
      <c r="F33">
        <v>50</v>
      </c>
      <c r="G33">
        <v>22</v>
      </c>
      <c r="H33">
        <v>28</v>
      </c>
      <c r="I33">
        <v>166</v>
      </c>
      <c r="J33">
        <v>10</v>
      </c>
      <c r="K33" t="str">
        <f t="shared" si="1"/>
        <v/>
      </c>
    </row>
    <row r="34" spans="1:11" x14ac:dyDescent="0.2">
      <c r="A34" s="4" t="s">
        <v>39</v>
      </c>
      <c r="B34" s="4">
        <f t="shared" ref="B34:J34" si="8">SUM(B35:B37)</f>
        <v>170</v>
      </c>
      <c r="C34" s="4">
        <f t="shared" si="8"/>
        <v>568</v>
      </c>
      <c r="D34" s="4">
        <f t="shared" si="8"/>
        <v>286</v>
      </c>
      <c r="E34" s="4">
        <f t="shared" si="8"/>
        <v>282</v>
      </c>
      <c r="F34" s="4">
        <f t="shared" si="8"/>
        <v>292</v>
      </c>
      <c r="G34" s="4">
        <f t="shared" si="8"/>
        <v>136</v>
      </c>
      <c r="H34" s="4">
        <f t="shared" si="8"/>
        <v>186</v>
      </c>
      <c r="I34" s="4">
        <f t="shared" si="8"/>
        <v>295</v>
      </c>
      <c r="J34" s="4">
        <f t="shared" si="8"/>
        <v>41</v>
      </c>
      <c r="K34" t="str">
        <f t="shared" si="1"/>
        <v/>
      </c>
    </row>
    <row r="35" spans="1:11" x14ac:dyDescent="0.2">
      <c r="A35" t="s">
        <v>40</v>
      </c>
      <c r="B35">
        <v>130</v>
      </c>
      <c r="C35">
        <v>424</v>
      </c>
      <c r="D35">
        <v>217</v>
      </c>
      <c r="E35">
        <v>207</v>
      </c>
      <c r="F35">
        <v>206</v>
      </c>
      <c r="G35">
        <v>94</v>
      </c>
      <c r="H35">
        <v>121</v>
      </c>
      <c r="I35">
        <v>130</v>
      </c>
      <c r="J35">
        <v>17</v>
      </c>
      <c r="K35" t="str">
        <f t="shared" si="1"/>
        <v/>
      </c>
    </row>
    <row r="36" spans="1:11" x14ac:dyDescent="0.2">
      <c r="A36" t="s">
        <v>41</v>
      </c>
      <c r="B36">
        <v>27</v>
      </c>
      <c r="C36">
        <v>98</v>
      </c>
      <c r="D36">
        <v>48</v>
      </c>
      <c r="E36">
        <v>50</v>
      </c>
      <c r="F36">
        <v>59</v>
      </c>
      <c r="G36">
        <v>29</v>
      </c>
      <c r="H36">
        <v>58</v>
      </c>
      <c r="I36">
        <v>110</v>
      </c>
      <c r="J36">
        <v>12</v>
      </c>
      <c r="K36" t="str">
        <f t="shared" si="1"/>
        <v/>
      </c>
    </row>
    <row r="37" spans="1:11" x14ac:dyDescent="0.2">
      <c r="A37" t="s">
        <v>42</v>
      </c>
      <c r="B37">
        <v>13</v>
      </c>
      <c r="C37">
        <v>46</v>
      </c>
      <c r="D37">
        <v>21</v>
      </c>
      <c r="E37">
        <v>25</v>
      </c>
      <c r="F37">
        <v>27</v>
      </c>
      <c r="G37">
        <v>13</v>
      </c>
      <c r="H37">
        <v>7</v>
      </c>
      <c r="I37">
        <v>55</v>
      </c>
      <c r="J37">
        <v>12</v>
      </c>
      <c r="K37" t="str">
        <f t="shared" si="1"/>
        <v/>
      </c>
    </row>
    <row r="38" spans="1:11" x14ac:dyDescent="0.2">
      <c r="A38" s="4" t="s">
        <v>43</v>
      </c>
      <c r="B38" s="4">
        <f t="shared" ref="B38:J38" si="9">SUM(B39:B42)</f>
        <v>277</v>
      </c>
      <c r="C38" s="4">
        <f t="shared" si="9"/>
        <v>808</v>
      </c>
      <c r="D38" s="4">
        <f t="shared" si="9"/>
        <v>401</v>
      </c>
      <c r="E38" s="4">
        <f t="shared" si="9"/>
        <v>407</v>
      </c>
      <c r="F38" s="4">
        <f t="shared" si="9"/>
        <v>595</v>
      </c>
      <c r="G38" s="4">
        <f t="shared" si="9"/>
        <v>274</v>
      </c>
      <c r="H38" s="4">
        <f t="shared" si="9"/>
        <v>377</v>
      </c>
      <c r="I38" s="4">
        <f t="shared" si="9"/>
        <v>395</v>
      </c>
      <c r="J38" s="4">
        <f t="shared" si="9"/>
        <v>95</v>
      </c>
      <c r="K38" t="str">
        <f t="shared" si="1"/>
        <v/>
      </c>
    </row>
    <row r="39" spans="1:11" x14ac:dyDescent="0.2">
      <c r="A39" t="s">
        <v>44</v>
      </c>
      <c r="B39">
        <v>173</v>
      </c>
      <c r="C39">
        <v>518</v>
      </c>
      <c r="D39">
        <v>258</v>
      </c>
      <c r="E39">
        <v>260</v>
      </c>
      <c r="F39">
        <v>364</v>
      </c>
      <c r="G39">
        <v>166</v>
      </c>
      <c r="H39">
        <v>246</v>
      </c>
      <c r="I39">
        <v>174</v>
      </c>
      <c r="J39">
        <v>40</v>
      </c>
      <c r="K39" t="str">
        <f t="shared" si="1"/>
        <v/>
      </c>
    </row>
    <row r="40" spans="1:11" x14ac:dyDescent="0.2">
      <c r="A40" t="s">
        <v>45</v>
      </c>
      <c r="B40">
        <v>43</v>
      </c>
      <c r="C40">
        <v>116</v>
      </c>
      <c r="D40">
        <v>59</v>
      </c>
      <c r="E40">
        <v>57</v>
      </c>
      <c r="F40">
        <v>71</v>
      </c>
      <c r="G40">
        <v>33</v>
      </c>
      <c r="H40">
        <v>49</v>
      </c>
      <c r="I40">
        <v>85</v>
      </c>
      <c r="J40">
        <v>15</v>
      </c>
      <c r="K40" t="str">
        <f t="shared" ref="K40:K60" si="10">IF((D40+E40)=C40,"","Вранье")</f>
        <v/>
      </c>
    </row>
    <row r="41" spans="1:11" x14ac:dyDescent="0.2">
      <c r="A41" t="s">
        <v>46</v>
      </c>
      <c r="B41">
        <v>61</v>
      </c>
      <c r="C41">
        <v>174</v>
      </c>
      <c r="D41">
        <v>84</v>
      </c>
      <c r="E41">
        <v>90</v>
      </c>
      <c r="F41">
        <v>160</v>
      </c>
      <c r="G41">
        <v>75</v>
      </c>
      <c r="H41">
        <v>82</v>
      </c>
      <c r="I41">
        <v>136</v>
      </c>
      <c r="J41">
        <v>40</v>
      </c>
      <c r="K41" t="str">
        <f t="shared" si="10"/>
        <v/>
      </c>
    </row>
    <row r="42" spans="1:11" x14ac:dyDescent="0.2">
      <c r="A42" t="s">
        <v>47</v>
      </c>
      <c r="K42" t="str">
        <f t="shared" si="10"/>
        <v/>
      </c>
    </row>
    <row r="43" spans="1:11" x14ac:dyDescent="0.2">
      <c r="A43" s="4" t="s">
        <v>48</v>
      </c>
      <c r="B43" s="4">
        <f t="shared" ref="B43:J43" si="11">SUM(B44:B46)</f>
        <v>225</v>
      </c>
      <c r="C43" s="4">
        <f t="shared" si="11"/>
        <v>688</v>
      </c>
      <c r="D43" s="4">
        <f t="shared" si="11"/>
        <v>338</v>
      </c>
      <c r="E43" s="4">
        <f t="shared" si="11"/>
        <v>350</v>
      </c>
      <c r="F43" s="4">
        <f t="shared" si="11"/>
        <v>444</v>
      </c>
      <c r="G43" s="4">
        <f t="shared" si="11"/>
        <v>217</v>
      </c>
      <c r="H43" s="4">
        <f t="shared" si="11"/>
        <v>441</v>
      </c>
      <c r="I43" s="4">
        <f t="shared" si="11"/>
        <v>744</v>
      </c>
      <c r="J43" s="4">
        <f t="shared" si="11"/>
        <v>47</v>
      </c>
      <c r="K43" t="str">
        <f t="shared" si="10"/>
        <v/>
      </c>
    </row>
    <row r="44" spans="1:11" x14ac:dyDescent="0.2">
      <c r="A44" t="s">
        <v>49</v>
      </c>
      <c r="B44">
        <v>110</v>
      </c>
      <c r="C44">
        <v>343</v>
      </c>
      <c r="D44">
        <v>174</v>
      </c>
      <c r="E44">
        <v>169</v>
      </c>
      <c r="F44">
        <v>226</v>
      </c>
      <c r="G44">
        <v>107</v>
      </c>
      <c r="H44">
        <v>233</v>
      </c>
      <c r="I44">
        <v>399</v>
      </c>
      <c r="J44">
        <v>16</v>
      </c>
      <c r="K44" t="str">
        <f t="shared" si="10"/>
        <v/>
      </c>
    </row>
    <row r="45" spans="1:11" x14ac:dyDescent="0.2">
      <c r="A45" t="s">
        <v>50</v>
      </c>
      <c r="B45">
        <v>72</v>
      </c>
      <c r="C45">
        <v>216</v>
      </c>
      <c r="D45">
        <v>110</v>
      </c>
      <c r="E45">
        <v>106</v>
      </c>
      <c r="F45">
        <v>135</v>
      </c>
      <c r="G45">
        <v>64</v>
      </c>
      <c r="H45">
        <v>128</v>
      </c>
      <c r="I45">
        <v>216</v>
      </c>
      <c r="J45">
        <v>19</v>
      </c>
      <c r="K45" t="str">
        <f t="shared" si="10"/>
        <v/>
      </c>
    </row>
    <row r="46" spans="1:11" x14ac:dyDescent="0.2">
      <c r="A46" t="s">
        <v>51</v>
      </c>
      <c r="B46">
        <v>43</v>
      </c>
      <c r="C46">
        <v>129</v>
      </c>
      <c r="D46">
        <v>54</v>
      </c>
      <c r="E46">
        <v>75</v>
      </c>
      <c r="F46">
        <v>83</v>
      </c>
      <c r="G46">
        <v>46</v>
      </c>
      <c r="H46">
        <v>80</v>
      </c>
      <c r="I46">
        <v>129</v>
      </c>
      <c r="J46">
        <v>12</v>
      </c>
      <c r="K46" t="str">
        <f t="shared" si="10"/>
        <v/>
      </c>
    </row>
    <row r="47" spans="1:11" x14ac:dyDescent="0.2">
      <c r="A47" s="4" t="s">
        <v>52</v>
      </c>
      <c r="B47" s="4">
        <f t="shared" ref="B47:J47" si="12">SUM(B48:B49)</f>
        <v>1693</v>
      </c>
      <c r="C47" s="4">
        <f t="shared" si="12"/>
        <v>4783</v>
      </c>
      <c r="D47" s="4">
        <f t="shared" si="12"/>
        <v>2200</v>
      </c>
      <c r="E47" s="4">
        <f t="shared" si="12"/>
        <v>2583</v>
      </c>
      <c r="F47" s="4">
        <f t="shared" si="12"/>
        <v>1018</v>
      </c>
      <c r="G47" s="4">
        <f t="shared" si="12"/>
        <v>566</v>
      </c>
      <c r="H47" s="4">
        <f t="shared" si="12"/>
        <v>937</v>
      </c>
      <c r="I47" s="4">
        <f t="shared" si="12"/>
        <v>281</v>
      </c>
      <c r="J47" s="4">
        <f t="shared" si="12"/>
        <v>29</v>
      </c>
      <c r="K47" t="str">
        <f t="shared" si="10"/>
        <v/>
      </c>
    </row>
    <row r="48" spans="1:11" x14ac:dyDescent="0.2">
      <c r="A48" t="s">
        <v>53</v>
      </c>
      <c r="B48">
        <v>1569</v>
      </c>
      <c r="C48">
        <v>4406</v>
      </c>
      <c r="D48">
        <v>2029</v>
      </c>
      <c r="E48">
        <v>2377</v>
      </c>
      <c r="F48">
        <v>812</v>
      </c>
      <c r="G48">
        <v>466</v>
      </c>
      <c r="H48">
        <v>770</v>
      </c>
      <c r="I48">
        <v>198</v>
      </c>
      <c r="J48">
        <v>19</v>
      </c>
      <c r="K48" t="str">
        <f t="shared" si="10"/>
        <v/>
      </c>
    </row>
    <row r="49" spans="1:11" x14ac:dyDescent="0.2">
      <c r="A49" t="s">
        <v>54</v>
      </c>
      <c r="B49">
        <v>124</v>
      </c>
      <c r="C49">
        <v>377</v>
      </c>
      <c r="D49">
        <v>171</v>
      </c>
      <c r="E49">
        <v>206</v>
      </c>
      <c r="F49">
        <v>206</v>
      </c>
      <c r="G49">
        <v>100</v>
      </c>
      <c r="H49">
        <v>167</v>
      </c>
      <c r="I49">
        <v>83</v>
      </c>
      <c r="J49">
        <v>10</v>
      </c>
      <c r="K49" t="str">
        <f t="shared" si="10"/>
        <v/>
      </c>
    </row>
    <row r="50" spans="1:11" x14ac:dyDescent="0.2">
      <c r="A50" s="4" t="s">
        <v>55</v>
      </c>
      <c r="B50" s="4">
        <f t="shared" ref="B50:J50" si="13">SUM(B51:B52)</f>
        <v>306</v>
      </c>
      <c r="C50" s="4">
        <f t="shared" si="13"/>
        <v>899</v>
      </c>
      <c r="D50" s="4">
        <f t="shared" si="13"/>
        <v>444</v>
      </c>
      <c r="E50" s="4">
        <f t="shared" si="13"/>
        <v>455</v>
      </c>
      <c r="F50" s="4">
        <f t="shared" si="13"/>
        <v>431</v>
      </c>
      <c r="G50" s="4">
        <f t="shared" si="13"/>
        <v>227</v>
      </c>
      <c r="H50" s="4">
        <f t="shared" si="13"/>
        <v>379</v>
      </c>
      <c r="I50" s="4">
        <f t="shared" si="13"/>
        <v>305</v>
      </c>
      <c r="J50" s="4">
        <f t="shared" si="13"/>
        <v>42</v>
      </c>
      <c r="K50" t="str">
        <f t="shared" si="10"/>
        <v/>
      </c>
    </row>
    <row r="51" spans="1:11" x14ac:dyDescent="0.2">
      <c r="A51" t="s">
        <v>56</v>
      </c>
      <c r="B51">
        <v>255</v>
      </c>
      <c r="C51">
        <v>745</v>
      </c>
      <c r="D51">
        <v>369</v>
      </c>
      <c r="E51">
        <v>376</v>
      </c>
      <c r="F51">
        <v>335</v>
      </c>
      <c r="G51">
        <v>175</v>
      </c>
      <c r="H51">
        <v>275</v>
      </c>
      <c r="I51">
        <v>134</v>
      </c>
      <c r="J51">
        <v>36</v>
      </c>
      <c r="K51" t="str">
        <f t="shared" si="10"/>
        <v/>
      </c>
    </row>
    <row r="52" spans="1:11" x14ac:dyDescent="0.2">
      <c r="A52" t="s">
        <v>57</v>
      </c>
      <c r="B52">
        <v>51</v>
      </c>
      <c r="C52">
        <v>154</v>
      </c>
      <c r="D52">
        <v>75</v>
      </c>
      <c r="E52">
        <v>79</v>
      </c>
      <c r="F52">
        <v>96</v>
      </c>
      <c r="G52">
        <v>52</v>
      </c>
      <c r="H52">
        <v>104</v>
      </c>
      <c r="I52">
        <v>171</v>
      </c>
      <c r="J52">
        <v>6</v>
      </c>
      <c r="K52" t="str">
        <f t="shared" si="10"/>
        <v/>
      </c>
    </row>
    <row r="53" spans="1:11" x14ac:dyDescent="0.2">
      <c r="A53" s="4" t="s">
        <v>58</v>
      </c>
      <c r="B53" s="4">
        <f t="shared" ref="B53:J53" si="14">SUM(B54:B56)</f>
        <v>309</v>
      </c>
      <c r="C53" s="4">
        <f t="shared" si="14"/>
        <v>911</v>
      </c>
      <c r="D53" s="4">
        <f t="shared" si="14"/>
        <v>430</v>
      </c>
      <c r="E53" s="4">
        <f t="shared" si="14"/>
        <v>481</v>
      </c>
      <c r="F53" s="4">
        <f t="shared" si="14"/>
        <v>462</v>
      </c>
      <c r="G53" s="4">
        <f t="shared" si="14"/>
        <v>204</v>
      </c>
      <c r="H53" s="4">
        <f t="shared" si="14"/>
        <v>453</v>
      </c>
      <c r="I53" s="4">
        <f t="shared" si="14"/>
        <v>627</v>
      </c>
      <c r="J53" s="4">
        <f t="shared" si="14"/>
        <v>53</v>
      </c>
      <c r="K53" t="str">
        <f t="shared" si="10"/>
        <v/>
      </c>
    </row>
    <row r="54" spans="1:11" x14ac:dyDescent="0.2">
      <c r="A54" t="s">
        <v>59</v>
      </c>
      <c r="B54">
        <v>203</v>
      </c>
      <c r="C54">
        <v>597</v>
      </c>
      <c r="D54">
        <v>277</v>
      </c>
      <c r="E54">
        <v>320</v>
      </c>
      <c r="F54">
        <v>307</v>
      </c>
      <c r="G54">
        <v>127</v>
      </c>
      <c r="H54">
        <v>303</v>
      </c>
      <c r="I54">
        <v>383</v>
      </c>
      <c r="J54">
        <v>36</v>
      </c>
      <c r="K54" t="str">
        <f t="shared" si="10"/>
        <v/>
      </c>
    </row>
    <row r="55" spans="1:11" x14ac:dyDescent="0.2">
      <c r="A55" t="s">
        <v>60</v>
      </c>
      <c r="B55">
        <v>51</v>
      </c>
      <c r="C55">
        <v>146</v>
      </c>
      <c r="D55">
        <v>74</v>
      </c>
      <c r="E55">
        <v>72</v>
      </c>
      <c r="F55">
        <v>60</v>
      </c>
      <c r="G55">
        <v>34</v>
      </c>
      <c r="H55">
        <v>66</v>
      </c>
      <c r="I55">
        <v>110</v>
      </c>
      <c r="J55">
        <v>2</v>
      </c>
      <c r="K55" t="str">
        <f t="shared" si="10"/>
        <v/>
      </c>
    </row>
    <row r="56" spans="1:11" x14ac:dyDescent="0.2">
      <c r="A56" t="s">
        <v>61</v>
      </c>
      <c r="B56">
        <v>55</v>
      </c>
      <c r="C56">
        <v>168</v>
      </c>
      <c r="D56">
        <v>79</v>
      </c>
      <c r="E56">
        <v>89</v>
      </c>
      <c r="F56">
        <v>95</v>
      </c>
      <c r="G56">
        <v>43</v>
      </c>
      <c r="H56">
        <v>84</v>
      </c>
      <c r="I56">
        <v>134</v>
      </c>
      <c r="J56">
        <v>15</v>
      </c>
      <c r="K56" t="str">
        <f t="shared" si="10"/>
        <v/>
      </c>
    </row>
    <row r="57" spans="1:11" x14ac:dyDescent="0.2">
      <c r="A57" s="4" t="s">
        <v>62</v>
      </c>
      <c r="B57" s="4">
        <f t="shared" ref="B57:J57" si="15">SUM(B58:B60)</f>
        <v>237</v>
      </c>
      <c r="C57" s="4">
        <f t="shared" si="15"/>
        <v>779</v>
      </c>
      <c r="D57" s="4">
        <f t="shared" si="15"/>
        <v>373</v>
      </c>
      <c r="E57" s="4">
        <f t="shared" si="15"/>
        <v>406</v>
      </c>
      <c r="F57" s="4">
        <f t="shared" si="15"/>
        <v>493</v>
      </c>
      <c r="G57" s="4">
        <f t="shared" si="15"/>
        <v>218</v>
      </c>
      <c r="H57" s="4">
        <f t="shared" si="15"/>
        <v>640</v>
      </c>
      <c r="I57" s="4">
        <f t="shared" si="15"/>
        <v>775</v>
      </c>
      <c r="J57" s="4">
        <f t="shared" si="15"/>
        <v>57</v>
      </c>
      <c r="K57" t="str">
        <f t="shared" si="10"/>
        <v/>
      </c>
    </row>
    <row r="58" spans="1:11" x14ac:dyDescent="0.2">
      <c r="A58" t="s">
        <v>63</v>
      </c>
      <c r="B58">
        <v>152</v>
      </c>
      <c r="C58">
        <v>490</v>
      </c>
      <c r="D58">
        <v>237</v>
      </c>
      <c r="E58">
        <v>253</v>
      </c>
      <c r="F58">
        <v>258</v>
      </c>
      <c r="G58">
        <v>111</v>
      </c>
      <c r="H58">
        <v>378</v>
      </c>
      <c r="I58">
        <v>335</v>
      </c>
      <c r="J58">
        <v>31</v>
      </c>
      <c r="K58" t="str">
        <f t="shared" si="10"/>
        <v/>
      </c>
    </row>
    <row r="59" spans="1:11" x14ac:dyDescent="0.2">
      <c r="A59" t="s">
        <v>64</v>
      </c>
      <c r="B59">
        <v>33</v>
      </c>
      <c r="C59">
        <v>116</v>
      </c>
      <c r="D59">
        <v>50</v>
      </c>
      <c r="E59">
        <v>66</v>
      </c>
      <c r="F59">
        <v>82</v>
      </c>
      <c r="G59">
        <v>39</v>
      </c>
      <c r="H59">
        <v>123</v>
      </c>
      <c r="I59">
        <v>205</v>
      </c>
      <c r="J59">
        <v>6</v>
      </c>
      <c r="K59" t="str">
        <f t="shared" si="10"/>
        <v/>
      </c>
    </row>
    <row r="60" spans="1:11" x14ac:dyDescent="0.2">
      <c r="A60" t="s">
        <v>65</v>
      </c>
      <c r="B60">
        <v>52</v>
      </c>
      <c r="C60">
        <v>173</v>
      </c>
      <c r="D60">
        <v>86</v>
      </c>
      <c r="E60">
        <v>87</v>
      </c>
      <c r="F60">
        <v>153</v>
      </c>
      <c r="G60">
        <v>68</v>
      </c>
      <c r="H60">
        <v>139</v>
      </c>
      <c r="I60">
        <v>235</v>
      </c>
      <c r="J60">
        <v>20</v>
      </c>
      <c r="K60" t="str">
        <f t="shared" si="10"/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>
      <selection activeCell="I11" sqref="I11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77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J8" si="0">SUM(B10,B15,B20,B23,B27,B31,B34,B38,B43,B47,B50,B53,B57)</f>
        <v>5285</v>
      </c>
      <c r="C8" s="4">
        <f t="shared" si="0"/>
        <v>15058</v>
      </c>
      <c r="D8" s="4">
        <f t="shared" si="0"/>
        <v>7213</v>
      </c>
      <c r="E8" s="4">
        <f t="shared" si="0"/>
        <v>7845</v>
      </c>
      <c r="F8" s="4">
        <f t="shared" si="0"/>
        <v>7678</v>
      </c>
      <c r="G8" s="4">
        <f t="shared" si="0"/>
        <v>3678</v>
      </c>
      <c r="H8" s="4">
        <f t="shared" si="0"/>
        <v>6544</v>
      </c>
      <c r="I8" s="4">
        <f t="shared" si="0"/>
        <v>7667</v>
      </c>
      <c r="J8" s="4">
        <f t="shared" si="0"/>
        <v>0</v>
      </c>
      <c r="K8" t="str">
        <f t="shared" ref="K8:K39" si="1">IF((D8+E8)=C8,"","Вранье")</f>
        <v/>
      </c>
    </row>
    <row r="9" spans="1:11" x14ac:dyDescent="0.2">
      <c r="K9" t="str">
        <f t="shared" si="1"/>
        <v/>
      </c>
    </row>
    <row r="10" spans="1:11" x14ac:dyDescent="0.2">
      <c r="A10" s="4" t="s">
        <v>15</v>
      </c>
      <c r="B10" s="4">
        <f t="shared" ref="B10:J10" si="2">SUM(B11:B14)</f>
        <v>357</v>
      </c>
      <c r="C10" s="4">
        <f t="shared" si="2"/>
        <v>1093</v>
      </c>
      <c r="D10" s="4">
        <f t="shared" si="2"/>
        <v>544</v>
      </c>
      <c r="E10" s="4">
        <f t="shared" si="2"/>
        <v>549</v>
      </c>
      <c r="F10" s="4">
        <f t="shared" si="2"/>
        <v>593</v>
      </c>
      <c r="G10" s="4">
        <f t="shared" si="2"/>
        <v>287</v>
      </c>
      <c r="H10" s="4">
        <f t="shared" si="2"/>
        <v>468</v>
      </c>
      <c r="I10" s="4">
        <f t="shared" si="2"/>
        <v>843</v>
      </c>
      <c r="J10" s="4">
        <f t="shared" si="2"/>
        <v>0</v>
      </c>
      <c r="K10" t="str">
        <f t="shared" si="1"/>
        <v/>
      </c>
    </row>
    <row r="11" spans="1:11" x14ac:dyDescent="0.2">
      <c r="A11" t="s">
        <v>16</v>
      </c>
      <c r="B11">
        <v>238</v>
      </c>
      <c r="C11">
        <v>718</v>
      </c>
      <c r="D11">
        <v>363</v>
      </c>
      <c r="E11">
        <v>355</v>
      </c>
      <c r="F11">
        <v>432</v>
      </c>
      <c r="G11">
        <v>205</v>
      </c>
      <c r="H11">
        <v>269</v>
      </c>
      <c r="I11">
        <v>475</v>
      </c>
      <c r="K11" t="str">
        <f t="shared" si="1"/>
        <v/>
      </c>
    </row>
    <row r="12" spans="1:11" x14ac:dyDescent="0.2">
      <c r="A12" t="s">
        <v>17</v>
      </c>
      <c r="B12">
        <v>36</v>
      </c>
      <c r="C12">
        <v>107</v>
      </c>
      <c r="D12">
        <v>50</v>
      </c>
      <c r="E12">
        <v>57</v>
      </c>
      <c r="F12">
        <v>47</v>
      </c>
      <c r="G12">
        <v>23</v>
      </c>
      <c r="H12">
        <v>93</v>
      </c>
      <c r="I12">
        <v>132</v>
      </c>
      <c r="K12" t="str">
        <f t="shared" si="1"/>
        <v/>
      </c>
    </row>
    <row r="13" spans="1:11" x14ac:dyDescent="0.2">
      <c r="A13" t="s">
        <v>18</v>
      </c>
      <c r="B13">
        <v>39</v>
      </c>
      <c r="C13">
        <v>119</v>
      </c>
      <c r="D13">
        <v>57</v>
      </c>
      <c r="E13">
        <v>62</v>
      </c>
      <c r="F13">
        <v>41</v>
      </c>
      <c r="G13">
        <v>22</v>
      </c>
      <c r="H13">
        <v>47</v>
      </c>
      <c r="I13">
        <v>100</v>
      </c>
      <c r="K13" t="str">
        <f t="shared" si="1"/>
        <v/>
      </c>
    </row>
    <row r="14" spans="1:11" x14ac:dyDescent="0.2">
      <c r="A14" t="s">
        <v>19</v>
      </c>
      <c r="B14">
        <v>44</v>
      </c>
      <c r="C14">
        <v>149</v>
      </c>
      <c r="D14">
        <v>74</v>
      </c>
      <c r="E14">
        <v>75</v>
      </c>
      <c r="F14">
        <v>73</v>
      </c>
      <c r="G14">
        <v>37</v>
      </c>
      <c r="H14">
        <v>59</v>
      </c>
      <c r="I14">
        <v>136</v>
      </c>
      <c r="K14" t="str">
        <f t="shared" si="1"/>
        <v/>
      </c>
    </row>
    <row r="15" spans="1:11" x14ac:dyDescent="0.2">
      <c r="A15" s="4" t="s">
        <v>20</v>
      </c>
      <c r="B15" s="4">
        <f t="shared" ref="B15:J15" si="3">SUM(B16:B19)</f>
        <v>545</v>
      </c>
      <c r="C15" s="4">
        <f t="shared" si="3"/>
        <v>1399</v>
      </c>
      <c r="D15" s="4">
        <f t="shared" si="3"/>
        <v>675</v>
      </c>
      <c r="E15" s="4">
        <f t="shared" si="3"/>
        <v>724</v>
      </c>
      <c r="F15" s="4">
        <f t="shared" si="3"/>
        <v>597</v>
      </c>
      <c r="G15" s="4">
        <f t="shared" si="3"/>
        <v>301</v>
      </c>
      <c r="H15" s="4">
        <f t="shared" si="3"/>
        <v>414</v>
      </c>
      <c r="I15" s="4">
        <f t="shared" si="3"/>
        <v>592</v>
      </c>
      <c r="J15" s="4">
        <f t="shared" si="3"/>
        <v>0</v>
      </c>
      <c r="K15" t="str">
        <f t="shared" si="1"/>
        <v/>
      </c>
    </row>
    <row r="16" spans="1:11" x14ac:dyDescent="0.2">
      <c r="A16" t="s">
        <v>21</v>
      </c>
      <c r="B16">
        <v>382</v>
      </c>
      <c r="C16">
        <v>964</v>
      </c>
      <c r="D16">
        <v>457</v>
      </c>
      <c r="E16">
        <v>507</v>
      </c>
      <c r="F16">
        <v>337</v>
      </c>
      <c r="G16">
        <v>176</v>
      </c>
      <c r="H16">
        <v>197</v>
      </c>
      <c r="I16">
        <v>171</v>
      </c>
      <c r="K16" t="str">
        <f t="shared" si="1"/>
        <v/>
      </c>
    </row>
    <row r="17" spans="1:11" x14ac:dyDescent="0.2">
      <c r="A17" t="s">
        <v>22</v>
      </c>
      <c r="B17">
        <v>61</v>
      </c>
      <c r="C17">
        <v>157</v>
      </c>
      <c r="D17">
        <v>75</v>
      </c>
      <c r="E17">
        <v>82</v>
      </c>
      <c r="F17">
        <v>104</v>
      </c>
      <c r="G17">
        <v>51</v>
      </c>
      <c r="H17">
        <v>85</v>
      </c>
      <c r="I17">
        <v>103</v>
      </c>
      <c r="K17" t="str">
        <f t="shared" si="1"/>
        <v/>
      </c>
    </row>
    <row r="18" spans="1:11" x14ac:dyDescent="0.2">
      <c r="A18" t="s">
        <v>23</v>
      </c>
      <c r="B18">
        <v>51</v>
      </c>
      <c r="C18">
        <v>132</v>
      </c>
      <c r="D18">
        <v>71</v>
      </c>
      <c r="E18">
        <v>61</v>
      </c>
      <c r="F18">
        <v>70</v>
      </c>
      <c r="G18">
        <v>34</v>
      </c>
      <c r="H18">
        <v>77</v>
      </c>
      <c r="I18">
        <v>144</v>
      </c>
      <c r="K18" t="str">
        <f t="shared" si="1"/>
        <v/>
      </c>
    </row>
    <row r="19" spans="1:11" x14ac:dyDescent="0.2">
      <c r="A19" t="s">
        <v>24</v>
      </c>
      <c r="B19">
        <v>51</v>
      </c>
      <c r="C19">
        <v>146</v>
      </c>
      <c r="D19">
        <v>72</v>
      </c>
      <c r="E19">
        <v>74</v>
      </c>
      <c r="F19">
        <v>86</v>
      </c>
      <c r="G19">
        <v>40</v>
      </c>
      <c r="H19">
        <v>55</v>
      </c>
      <c r="I19">
        <v>174</v>
      </c>
      <c r="K19" t="str">
        <f t="shared" si="1"/>
        <v/>
      </c>
    </row>
    <row r="20" spans="1:11" x14ac:dyDescent="0.2">
      <c r="A20" s="4" t="s">
        <v>25</v>
      </c>
      <c r="B20" s="4">
        <f t="shared" ref="B20:J20" si="4">SUM(B21:B22)</f>
        <v>326</v>
      </c>
      <c r="C20" s="4">
        <f t="shared" si="4"/>
        <v>856</v>
      </c>
      <c r="D20" s="4">
        <f t="shared" si="4"/>
        <v>401</v>
      </c>
      <c r="E20" s="4">
        <f t="shared" si="4"/>
        <v>455</v>
      </c>
      <c r="F20" s="4">
        <f t="shared" si="4"/>
        <v>644</v>
      </c>
      <c r="G20" s="4">
        <f t="shared" si="4"/>
        <v>291</v>
      </c>
      <c r="H20" s="4">
        <f t="shared" si="4"/>
        <v>386</v>
      </c>
      <c r="I20" s="4">
        <f t="shared" si="4"/>
        <v>328</v>
      </c>
      <c r="J20" s="4">
        <f t="shared" si="4"/>
        <v>0</v>
      </c>
      <c r="K20" t="str">
        <f t="shared" si="1"/>
        <v/>
      </c>
    </row>
    <row r="21" spans="1:11" x14ac:dyDescent="0.2">
      <c r="A21" t="s">
        <v>26</v>
      </c>
      <c r="B21">
        <v>213</v>
      </c>
      <c r="C21">
        <v>561</v>
      </c>
      <c r="D21">
        <v>263</v>
      </c>
      <c r="E21">
        <v>298</v>
      </c>
      <c r="F21">
        <v>429</v>
      </c>
      <c r="G21">
        <v>196</v>
      </c>
      <c r="H21">
        <v>247</v>
      </c>
      <c r="I21">
        <v>219</v>
      </c>
      <c r="K21" t="str">
        <f t="shared" si="1"/>
        <v/>
      </c>
    </row>
    <row r="22" spans="1:11" x14ac:dyDescent="0.2">
      <c r="A22" t="s">
        <v>27</v>
      </c>
      <c r="B22">
        <v>113</v>
      </c>
      <c r="C22">
        <v>295</v>
      </c>
      <c r="D22">
        <v>138</v>
      </c>
      <c r="E22">
        <v>157</v>
      </c>
      <c r="F22">
        <v>215</v>
      </c>
      <c r="G22">
        <v>95</v>
      </c>
      <c r="H22">
        <v>139</v>
      </c>
      <c r="I22">
        <v>109</v>
      </c>
      <c r="K22" t="str">
        <f t="shared" si="1"/>
        <v/>
      </c>
    </row>
    <row r="23" spans="1:11" x14ac:dyDescent="0.2">
      <c r="A23" s="4" t="s">
        <v>28</v>
      </c>
      <c r="B23" s="4">
        <f t="shared" ref="B23:J23" si="5">SUM(B24:B26)</f>
        <v>392</v>
      </c>
      <c r="C23" s="4">
        <f t="shared" si="5"/>
        <v>1222</v>
      </c>
      <c r="D23" s="4">
        <f t="shared" si="5"/>
        <v>590</v>
      </c>
      <c r="E23" s="4">
        <f t="shared" si="5"/>
        <v>632</v>
      </c>
      <c r="F23" s="4">
        <f t="shared" si="5"/>
        <v>748</v>
      </c>
      <c r="G23" s="4">
        <f t="shared" si="5"/>
        <v>356</v>
      </c>
      <c r="H23" s="4">
        <f t="shared" si="5"/>
        <v>514</v>
      </c>
      <c r="I23" s="4">
        <f t="shared" si="5"/>
        <v>769</v>
      </c>
      <c r="J23" s="4">
        <f t="shared" si="5"/>
        <v>0</v>
      </c>
      <c r="K23" t="str">
        <f t="shared" si="1"/>
        <v/>
      </c>
    </row>
    <row r="24" spans="1:11" x14ac:dyDescent="0.2">
      <c r="A24" t="s">
        <v>29</v>
      </c>
      <c r="B24">
        <v>260</v>
      </c>
      <c r="C24">
        <v>805</v>
      </c>
      <c r="D24">
        <v>390</v>
      </c>
      <c r="E24">
        <v>415</v>
      </c>
      <c r="F24">
        <v>507</v>
      </c>
      <c r="G24">
        <v>240</v>
      </c>
      <c r="H24">
        <v>328</v>
      </c>
      <c r="I24">
        <v>423</v>
      </c>
      <c r="K24" t="str">
        <f t="shared" si="1"/>
        <v/>
      </c>
    </row>
    <row r="25" spans="1:11" x14ac:dyDescent="0.2">
      <c r="A25" t="s">
        <v>30</v>
      </c>
      <c r="B25">
        <v>70</v>
      </c>
      <c r="C25">
        <v>210</v>
      </c>
      <c r="D25">
        <v>104</v>
      </c>
      <c r="E25">
        <v>106</v>
      </c>
      <c r="F25">
        <v>141</v>
      </c>
      <c r="G25">
        <v>66</v>
      </c>
      <c r="H25">
        <v>100</v>
      </c>
      <c r="I25">
        <v>181</v>
      </c>
      <c r="K25" t="str">
        <f t="shared" si="1"/>
        <v/>
      </c>
    </row>
    <row r="26" spans="1:11" x14ac:dyDescent="0.2">
      <c r="A26" t="s">
        <v>31</v>
      </c>
      <c r="B26">
        <v>62</v>
      </c>
      <c r="C26">
        <v>207</v>
      </c>
      <c r="D26">
        <v>96</v>
      </c>
      <c r="E26">
        <v>111</v>
      </c>
      <c r="F26">
        <v>100</v>
      </c>
      <c r="G26">
        <v>50</v>
      </c>
      <c r="H26">
        <v>86</v>
      </c>
      <c r="I26">
        <v>165</v>
      </c>
      <c r="K26" t="str">
        <f t="shared" si="1"/>
        <v/>
      </c>
    </row>
    <row r="27" spans="1:11" x14ac:dyDescent="0.2">
      <c r="A27" s="4" t="s">
        <v>32</v>
      </c>
      <c r="B27" s="4">
        <f t="shared" ref="B27:J27" si="6">SUM(B28:B30)</f>
        <v>256</v>
      </c>
      <c r="C27" s="4">
        <f t="shared" si="6"/>
        <v>778</v>
      </c>
      <c r="D27" s="4">
        <f t="shared" si="6"/>
        <v>401</v>
      </c>
      <c r="E27" s="4">
        <f t="shared" si="6"/>
        <v>377</v>
      </c>
      <c r="F27" s="4">
        <f t="shared" si="6"/>
        <v>647</v>
      </c>
      <c r="G27" s="4">
        <f t="shared" si="6"/>
        <v>288</v>
      </c>
      <c r="H27" s="4">
        <f t="shared" si="6"/>
        <v>478</v>
      </c>
      <c r="I27" s="4">
        <f t="shared" si="6"/>
        <v>792</v>
      </c>
      <c r="J27" s="4">
        <f t="shared" si="6"/>
        <v>0</v>
      </c>
      <c r="K27" t="str">
        <f t="shared" si="1"/>
        <v/>
      </c>
    </row>
    <row r="28" spans="1:11" x14ac:dyDescent="0.2">
      <c r="A28" t="s">
        <v>33</v>
      </c>
      <c r="B28">
        <v>155</v>
      </c>
      <c r="C28">
        <v>467</v>
      </c>
      <c r="D28">
        <v>238</v>
      </c>
      <c r="E28">
        <v>229</v>
      </c>
      <c r="F28">
        <v>380</v>
      </c>
      <c r="G28">
        <v>160</v>
      </c>
      <c r="H28">
        <v>343</v>
      </c>
      <c r="I28">
        <v>522</v>
      </c>
      <c r="K28" t="str">
        <f t="shared" si="1"/>
        <v/>
      </c>
    </row>
    <row r="29" spans="1:11" x14ac:dyDescent="0.2">
      <c r="A29" t="s">
        <v>34</v>
      </c>
      <c r="B29">
        <v>68</v>
      </c>
      <c r="C29">
        <v>210</v>
      </c>
      <c r="D29">
        <v>109</v>
      </c>
      <c r="E29">
        <v>101</v>
      </c>
      <c r="F29">
        <v>194</v>
      </c>
      <c r="G29">
        <v>92</v>
      </c>
      <c r="H29">
        <v>90</v>
      </c>
      <c r="I29">
        <v>143</v>
      </c>
      <c r="K29" t="str">
        <f t="shared" si="1"/>
        <v/>
      </c>
    </row>
    <row r="30" spans="1:11" x14ac:dyDescent="0.2">
      <c r="A30" t="s">
        <v>35</v>
      </c>
      <c r="B30">
        <v>33</v>
      </c>
      <c r="C30">
        <v>101</v>
      </c>
      <c r="D30">
        <v>54</v>
      </c>
      <c r="E30">
        <v>47</v>
      </c>
      <c r="F30">
        <v>73</v>
      </c>
      <c r="G30">
        <v>36</v>
      </c>
      <c r="H30">
        <v>45</v>
      </c>
      <c r="I30">
        <v>127</v>
      </c>
      <c r="K30" t="str">
        <f t="shared" si="1"/>
        <v/>
      </c>
    </row>
    <row r="31" spans="1:11" x14ac:dyDescent="0.2">
      <c r="A31" s="4" t="s">
        <v>36</v>
      </c>
      <c r="B31" s="4">
        <f t="shared" ref="B31:J31" si="7">SUM(B32:B33)</f>
        <v>187</v>
      </c>
      <c r="C31" s="4">
        <f t="shared" si="7"/>
        <v>507</v>
      </c>
      <c r="D31" s="4">
        <f t="shared" si="7"/>
        <v>246</v>
      </c>
      <c r="E31" s="4">
        <f t="shared" si="7"/>
        <v>261</v>
      </c>
      <c r="F31" s="4">
        <f t="shared" si="7"/>
        <v>300</v>
      </c>
      <c r="G31" s="4">
        <f t="shared" si="7"/>
        <v>127</v>
      </c>
      <c r="H31" s="4">
        <f t="shared" si="7"/>
        <v>243</v>
      </c>
      <c r="I31" s="4">
        <f t="shared" si="7"/>
        <v>726</v>
      </c>
      <c r="J31" s="4">
        <f t="shared" si="7"/>
        <v>0</v>
      </c>
      <c r="K31" t="str">
        <f t="shared" si="1"/>
        <v/>
      </c>
    </row>
    <row r="32" spans="1:11" x14ac:dyDescent="0.2">
      <c r="A32" t="s">
        <v>37</v>
      </c>
      <c r="B32">
        <v>150</v>
      </c>
      <c r="C32">
        <v>399</v>
      </c>
      <c r="D32">
        <v>189</v>
      </c>
      <c r="E32">
        <v>210</v>
      </c>
      <c r="F32">
        <v>250</v>
      </c>
      <c r="G32">
        <v>109</v>
      </c>
      <c r="H32">
        <v>194</v>
      </c>
      <c r="I32">
        <v>561</v>
      </c>
      <c r="K32" t="str">
        <f t="shared" si="1"/>
        <v/>
      </c>
    </row>
    <row r="33" spans="1:11" x14ac:dyDescent="0.2">
      <c r="A33" t="s">
        <v>38</v>
      </c>
      <c r="B33">
        <v>37</v>
      </c>
      <c r="C33">
        <v>108</v>
      </c>
      <c r="D33">
        <v>57</v>
      </c>
      <c r="E33">
        <v>51</v>
      </c>
      <c r="F33">
        <v>50</v>
      </c>
      <c r="G33">
        <v>18</v>
      </c>
      <c r="H33">
        <v>49</v>
      </c>
      <c r="I33">
        <v>165</v>
      </c>
      <c r="K33" t="str">
        <f t="shared" si="1"/>
        <v/>
      </c>
    </row>
    <row r="34" spans="1:11" x14ac:dyDescent="0.2">
      <c r="A34" s="4" t="s">
        <v>39</v>
      </c>
      <c r="B34" s="4">
        <f t="shared" ref="B34:J34" si="8">SUM(B35:B37)</f>
        <v>173</v>
      </c>
      <c r="C34" s="4">
        <f t="shared" si="8"/>
        <v>564</v>
      </c>
      <c r="D34" s="4">
        <f t="shared" si="8"/>
        <v>289</v>
      </c>
      <c r="E34" s="4">
        <f t="shared" si="8"/>
        <v>275</v>
      </c>
      <c r="F34" s="4">
        <f t="shared" si="8"/>
        <v>315</v>
      </c>
      <c r="G34" s="4">
        <f t="shared" si="8"/>
        <v>141</v>
      </c>
      <c r="H34" s="4">
        <f t="shared" si="8"/>
        <v>201</v>
      </c>
      <c r="I34" s="4">
        <f t="shared" si="8"/>
        <v>285</v>
      </c>
      <c r="J34" s="4">
        <f t="shared" si="8"/>
        <v>0</v>
      </c>
      <c r="K34" t="str">
        <f t="shared" si="1"/>
        <v/>
      </c>
    </row>
    <row r="35" spans="1:11" x14ac:dyDescent="0.2">
      <c r="A35" t="s">
        <v>40</v>
      </c>
      <c r="B35">
        <v>133</v>
      </c>
      <c r="C35">
        <v>421</v>
      </c>
      <c r="D35">
        <v>214</v>
      </c>
      <c r="E35">
        <v>207</v>
      </c>
      <c r="F35">
        <v>238</v>
      </c>
      <c r="G35">
        <v>102</v>
      </c>
      <c r="H35">
        <v>147</v>
      </c>
      <c r="I35">
        <v>154</v>
      </c>
      <c r="K35" t="str">
        <f t="shared" si="1"/>
        <v/>
      </c>
    </row>
    <row r="36" spans="1:11" x14ac:dyDescent="0.2">
      <c r="A36" t="s">
        <v>41</v>
      </c>
      <c r="B36">
        <v>30</v>
      </c>
      <c r="C36">
        <v>109</v>
      </c>
      <c r="D36">
        <v>50</v>
      </c>
      <c r="E36">
        <v>59</v>
      </c>
      <c r="F36">
        <v>58</v>
      </c>
      <c r="G36">
        <v>28</v>
      </c>
      <c r="H36">
        <v>46</v>
      </c>
      <c r="I36">
        <v>89</v>
      </c>
      <c r="K36" t="str">
        <f t="shared" si="1"/>
        <v/>
      </c>
    </row>
    <row r="37" spans="1:11" x14ac:dyDescent="0.2">
      <c r="A37" t="s">
        <v>42</v>
      </c>
      <c r="B37">
        <v>10</v>
      </c>
      <c r="C37">
        <v>34</v>
      </c>
      <c r="D37">
        <v>25</v>
      </c>
      <c r="E37">
        <v>9</v>
      </c>
      <c r="F37">
        <v>19</v>
      </c>
      <c r="G37">
        <v>11</v>
      </c>
      <c r="H37">
        <v>8</v>
      </c>
      <c r="I37">
        <v>42</v>
      </c>
      <c r="K37" t="str">
        <f t="shared" si="1"/>
        <v/>
      </c>
    </row>
    <row r="38" spans="1:11" x14ac:dyDescent="0.2">
      <c r="A38" s="4" t="s">
        <v>43</v>
      </c>
      <c r="B38" s="4">
        <f t="shared" ref="B38:J38" si="9">SUM(B39:B42)</f>
        <v>277</v>
      </c>
      <c r="C38" s="4">
        <f t="shared" si="9"/>
        <v>750</v>
      </c>
      <c r="D38" s="4">
        <f t="shared" si="9"/>
        <v>356</v>
      </c>
      <c r="E38" s="4">
        <f t="shared" si="9"/>
        <v>394</v>
      </c>
      <c r="F38" s="4">
        <f t="shared" si="9"/>
        <v>657</v>
      </c>
      <c r="G38" s="4">
        <f t="shared" si="9"/>
        <v>299</v>
      </c>
      <c r="H38" s="4">
        <f t="shared" si="9"/>
        <v>884</v>
      </c>
      <c r="I38" s="4">
        <f t="shared" si="9"/>
        <v>388</v>
      </c>
      <c r="J38" s="4">
        <f t="shared" si="9"/>
        <v>0</v>
      </c>
      <c r="K38" t="str">
        <f t="shared" si="1"/>
        <v/>
      </c>
    </row>
    <row r="39" spans="1:11" x14ac:dyDescent="0.2">
      <c r="A39" t="s">
        <v>44</v>
      </c>
      <c r="B39">
        <v>169</v>
      </c>
      <c r="C39">
        <v>456</v>
      </c>
      <c r="D39">
        <v>215</v>
      </c>
      <c r="E39">
        <v>241</v>
      </c>
      <c r="F39">
        <v>410</v>
      </c>
      <c r="G39">
        <v>185</v>
      </c>
      <c r="H39">
        <v>207</v>
      </c>
      <c r="I39">
        <v>157</v>
      </c>
      <c r="K39" t="str">
        <f t="shared" si="1"/>
        <v/>
      </c>
    </row>
    <row r="40" spans="1:11" x14ac:dyDescent="0.2">
      <c r="A40" t="s">
        <v>45</v>
      </c>
      <c r="B40">
        <v>46</v>
      </c>
      <c r="C40">
        <v>122</v>
      </c>
      <c r="D40">
        <v>61</v>
      </c>
      <c r="E40">
        <v>61</v>
      </c>
      <c r="F40">
        <v>82</v>
      </c>
      <c r="G40">
        <v>40</v>
      </c>
      <c r="H40">
        <v>56</v>
      </c>
      <c r="I40">
        <v>117</v>
      </c>
      <c r="K40" t="str">
        <f t="shared" ref="K40:K60" si="10">IF((D40+E40)=C40,"","Вранье")</f>
        <v/>
      </c>
    </row>
    <row r="41" spans="1:11" x14ac:dyDescent="0.2">
      <c r="A41" t="s">
        <v>46</v>
      </c>
      <c r="B41">
        <v>62</v>
      </c>
      <c r="C41">
        <v>172</v>
      </c>
      <c r="D41">
        <v>80</v>
      </c>
      <c r="E41">
        <v>92</v>
      </c>
      <c r="F41">
        <v>165</v>
      </c>
      <c r="G41">
        <v>74</v>
      </c>
      <c r="H41">
        <v>621</v>
      </c>
      <c r="I41">
        <v>114</v>
      </c>
      <c r="K41" t="str">
        <f t="shared" si="10"/>
        <v/>
      </c>
    </row>
    <row r="42" spans="1:11" x14ac:dyDescent="0.2">
      <c r="A42" t="s">
        <v>47</v>
      </c>
      <c r="K42" t="str">
        <f t="shared" si="10"/>
        <v/>
      </c>
    </row>
    <row r="43" spans="1:11" x14ac:dyDescent="0.2">
      <c r="A43" s="4" t="s">
        <v>48</v>
      </c>
      <c r="B43" s="4">
        <f t="shared" ref="B43:J43" si="11">SUM(B44:B46)</f>
        <v>227</v>
      </c>
      <c r="C43" s="4">
        <f t="shared" si="11"/>
        <v>674</v>
      </c>
      <c r="D43" s="4">
        <f t="shared" si="11"/>
        <v>329</v>
      </c>
      <c r="E43" s="4">
        <f t="shared" si="11"/>
        <v>345</v>
      </c>
      <c r="F43" s="4">
        <f t="shared" si="11"/>
        <v>465</v>
      </c>
      <c r="G43" s="4">
        <f t="shared" si="11"/>
        <v>223</v>
      </c>
      <c r="H43" s="4">
        <f t="shared" si="11"/>
        <v>464</v>
      </c>
      <c r="I43" s="4">
        <f t="shared" si="11"/>
        <v>771</v>
      </c>
      <c r="J43" s="4">
        <f t="shared" si="11"/>
        <v>0</v>
      </c>
      <c r="K43" t="str">
        <f t="shared" si="10"/>
        <v/>
      </c>
    </row>
    <row r="44" spans="1:11" x14ac:dyDescent="0.2">
      <c r="A44" t="s">
        <v>49</v>
      </c>
      <c r="B44">
        <v>111</v>
      </c>
      <c r="C44">
        <v>332</v>
      </c>
      <c r="D44">
        <v>165</v>
      </c>
      <c r="E44">
        <v>167</v>
      </c>
      <c r="F44">
        <v>233</v>
      </c>
      <c r="G44">
        <v>107</v>
      </c>
      <c r="H44">
        <v>250</v>
      </c>
      <c r="I44">
        <v>420</v>
      </c>
      <c r="K44" t="str">
        <f t="shared" si="10"/>
        <v/>
      </c>
    </row>
    <row r="45" spans="1:11" x14ac:dyDescent="0.2">
      <c r="A45" t="s">
        <v>50</v>
      </c>
      <c r="B45">
        <v>72</v>
      </c>
      <c r="C45">
        <v>208</v>
      </c>
      <c r="D45">
        <v>106</v>
      </c>
      <c r="E45">
        <v>102</v>
      </c>
      <c r="F45">
        <v>133</v>
      </c>
      <c r="G45">
        <v>70</v>
      </c>
      <c r="H45">
        <v>122</v>
      </c>
      <c r="I45">
        <v>230</v>
      </c>
      <c r="K45" t="str">
        <f t="shared" si="10"/>
        <v/>
      </c>
    </row>
    <row r="46" spans="1:11" x14ac:dyDescent="0.2">
      <c r="A46" t="s">
        <v>51</v>
      </c>
      <c r="B46">
        <v>44</v>
      </c>
      <c r="C46">
        <v>134</v>
      </c>
      <c r="D46">
        <v>58</v>
      </c>
      <c r="E46">
        <v>76</v>
      </c>
      <c r="F46">
        <v>99</v>
      </c>
      <c r="G46">
        <v>46</v>
      </c>
      <c r="H46">
        <v>92</v>
      </c>
      <c r="I46">
        <v>121</v>
      </c>
      <c r="K46" t="str">
        <f t="shared" si="10"/>
        <v/>
      </c>
    </row>
    <row r="47" spans="1:11" x14ac:dyDescent="0.2">
      <c r="A47" s="4" t="s">
        <v>52</v>
      </c>
      <c r="B47" s="4">
        <f t="shared" ref="B47:J47" si="12">SUM(B48:B49)</f>
        <v>1694</v>
      </c>
      <c r="C47" s="4">
        <f t="shared" si="12"/>
        <v>4776</v>
      </c>
      <c r="D47" s="4">
        <f t="shared" si="12"/>
        <v>2212</v>
      </c>
      <c r="E47" s="4">
        <f t="shared" si="12"/>
        <v>2564</v>
      </c>
      <c r="F47" s="4">
        <f t="shared" si="12"/>
        <v>1085</v>
      </c>
      <c r="G47" s="4">
        <f t="shared" si="12"/>
        <v>648</v>
      </c>
      <c r="H47" s="4">
        <f t="shared" si="12"/>
        <v>993</v>
      </c>
      <c r="I47" s="4">
        <f t="shared" si="12"/>
        <v>295</v>
      </c>
      <c r="J47" s="4">
        <f t="shared" si="12"/>
        <v>0</v>
      </c>
      <c r="K47" t="str">
        <f t="shared" si="10"/>
        <v/>
      </c>
    </row>
    <row r="48" spans="1:11" x14ac:dyDescent="0.2">
      <c r="A48" t="s">
        <v>53</v>
      </c>
      <c r="B48">
        <v>1575</v>
      </c>
      <c r="C48">
        <v>4416</v>
      </c>
      <c r="D48">
        <v>2044</v>
      </c>
      <c r="E48">
        <v>2372</v>
      </c>
      <c r="F48">
        <v>897</v>
      </c>
      <c r="G48">
        <v>555</v>
      </c>
      <c r="H48">
        <v>851</v>
      </c>
      <c r="I48">
        <v>212</v>
      </c>
      <c r="K48" t="str">
        <f t="shared" si="10"/>
        <v/>
      </c>
    </row>
    <row r="49" spans="1:11" x14ac:dyDescent="0.2">
      <c r="A49" t="s">
        <v>54</v>
      </c>
      <c r="B49">
        <v>119</v>
      </c>
      <c r="C49">
        <v>360</v>
      </c>
      <c r="D49">
        <v>168</v>
      </c>
      <c r="E49">
        <v>192</v>
      </c>
      <c r="F49">
        <v>188</v>
      </c>
      <c r="G49">
        <v>93</v>
      </c>
      <c r="H49">
        <v>142</v>
      </c>
      <c r="I49">
        <v>83</v>
      </c>
      <c r="K49" t="str">
        <f t="shared" si="10"/>
        <v/>
      </c>
    </row>
    <row r="50" spans="1:11" x14ac:dyDescent="0.2">
      <c r="A50" s="4" t="s">
        <v>55</v>
      </c>
      <c r="B50" s="4">
        <f t="shared" ref="B50:J50" si="13">SUM(B51:B52)</f>
        <v>301</v>
      </c>
      <c r="C50" s="4">
        <f t="shared" si="13"/>
        <v>843</v>
      </c>
      <c r="D50" s="4">
        <f t="shared" si="13"/>
        <v>410</v>
      </c>
      <c r="E50" s="4">
        <f t="shared" si="13"/>
        <v>433</v>
      </c>
      <c r="F50" s="4">
        <f t="shared" si="13"/>
        <v>522</v>
      </c>
      <c r="G50" s="4">
        <f t="shared" si="13"/>
        <v>259</v>
      </c>
      <c r="H50" s="4">
        <f t="shared" si="13"/>
        <v>400</v>
      </c>
      <c r="I50" s="4">
        <f t="shared" si="13"/>
        <v>432</v>
      </c>
      <c r="J50" s="4">
        <f t="shared" si="13"/>
        <v>0</v>
      </c>
      <c r="K50" t="str">
        <f t="shared" si="10"/>
        <v/>
      </c>
    </row>
    <row r="51" spans="1:11" x14ac:dyDescent="0.2">
      <c r="A51" t="s">
        <v>56</v>
      </c>
      <c r="B51">
        <v>248</v>
      </c>
      <c r="C51">
        <v>689</v>
      </c>
      <c r="D51">
        <v>328</v>
      </c>
      <c r="E51">
        <v>361</v>
      </c>
      <c r="F51">
        <v>353</v>
      </c>
      <c r="G51">
        <v>168</v>
      </c>
      <c r="H51">
        <v>240</v>
      </c>
      <c r="I51">
        <v>162</v>
      </c>
      <c r="K51" t="str">
        <f t="shared" si="10"/>
        <v/>
      </c>
    </row>
    <row r="52" spans="1:11" x14ac:dyDescent="0.2">
      <c r="A52" t="s">
        <v>57</v>
      </c>
      <c r="B52">
        <v>53</v>
      </c>
      <c r="C52">
        <v>154</v>
      </c>
      <c r="D52">
        <v>82</v>
      </c>
      <c r="E52">
        <v>72</v>
      </c>
      <c r="F52">
        <v>169</v>
      </c>
      <c r="G52">
        <v>91</v>
      </c>
      <c r="H52">
        <v>160</v>
      </c>
      <c r="I52">
        <v>270</v>
      </c>
      <c r="K52" t="str">
        <f t="shared" si="10"/>
        <v/>
      </c>
    </row>
    <row r="53" spans="1:11" x14ac:dyDescent="0.2">
      <c r="A53" s="4" t="s">
        <v>58</v>
      </c>
      <c r="B53" s="4">
        <f t="shared" ref="B53:J53" si="14">SUM(B54:B56)</f>
        <v>306</v>
      </c>
      <c r="C53" s="4">
        <f t="shared" si="14"/>
        <v>874</v>
      </c>
      <c r="D53" s="4">
        <f t="shared" si="14"/>
        <v>411</v>
      </c>
      <c r="E53" s="4">
        <f t="shared" si="14"/>
        <v>463</v>
      </c>
      <c r="F53" s="4">
        <f t="shared" si="14"/>
        <v>560</v>
      </c>
      <c r="G53" s="4">
        <f t="shared" si="14"/>
        <v>226</v>
      </c>
      <c r="H53" s="4">
        <f t="shared" si="14"/>
        <v>434</v>
      </c>
      <c r="I53" s="4">
        <f t="shared" si="14"/>
        <v>574</v>
      </c>
      <c r="J53" s="4">
        <f t="shared" si="14"/>
        <v>0</v>
      </c>
      <c r="K53" t="str">
        <f t="shared" si="10"/>
        <v/>
      </c>
    </row>
    <row r="54" spans="1:11" x14ac:dyDescent="0.2">
      <c r="A54" t="s">
        <v>59</v>
      </c>
      <c r="B54">
        <v>203</v>
      </c>
      <c r="C54">
        <v>568</v>
      </c>
      <c r="D54">
        <v>263</v>
      </c>
      <c r="E54">
        <v>305</v>
      </c>
      <c r="F54">
        <v>376</v>
      </c>
      <c r="G54">
        <v>139</v>
      </c>
      <c r="H54">
        <v>291</v>
      </c>
      <c r="I54">
        <v>377</v>
      </c>
      <c r="K54" t="str">
        <f t="shared" si="10"/>
        <v/>
      </c>
    </row>
    <row r="55" spans="1:11" x14ac:dyDescent="0.2">
      <c r="A55" t="s">
        <v>60</v>
      </c>
      <c r="B55">
        <v>50</v>
      </c>
      <c r="C55">
        <v>138</v>
      </c>
      <c r="D55">
        <v>69</v>
      </c>
      <c r="E55">
        <v>69</v>
      </c>
      <c r="F55">
        <v>80</v>
      </c>
      <c r="G55">
        <v>37</v>
      </c>
      <c r="H55">
        <v>69</v>
      </c>
      <c r="I55">
        <v>96</v>
      </c>
      <c r="K55" t="str">
        <f t="shared" si="10"/>
        <v/>
      </c>
    </row>
    <row r="56" spans="1:11" x14ac:dyDescent="0.2">
      <c r="A56" t="s">
        <v>61</v>
      </c>
      <c r="B56">
        <v>53</v>
      </c>
      <c r="C56">
        <v>168</v>
      </c>
      <c r="D56">
        <v>79</v>
      </c>
      <c r="E56">
        <v>89</v>
      </c>
      <c r="F56">
        <v>104</v>
      </c>
      <c r="G56">
        <v>50</v>
      </c>
      <c r="H56">
        <v>74</v>
      </c>
      <c r="I56">
        <v>101</v>
      </c>
      <c r="K56" t="str">
        <f t="shared" si="10"/>
        <v/>
      </c>
    </row>
    <row r="57" spans="1:11" x14ac:dyDescent="0.2">
      <c r="A57" s="4" t="s">
        <v>62</v>
      </c>
      <c r="B57" s="4">
        <f t="shared" ref="B57:J57" si="15">SUM(B58:B60)</f>
        <v>244</v>
      </c>
      <c r="C57" s="4">
        <f t="shared" si="15"/>
        <v>722</v>
      </c>
      <c r="D57" s="4">
        <f t="shared" si="15"/>
        <v>349</v>
      </c>
      <c r="E57" s="4">
        <f t="shared" si="15"/>
        <v>373</v>
      </c>
      <c r="F57" s="4">
        <f t="shared" si="15"/>
        <v>545</v>
      </c>
      <c r="G57" s="4">
        <f t="shared" si="15"/>
        <v>232</v>
      </c>
      <c r="H57" s="4">
        <f t="shared" si="15"/>
        <v>665</v>
      </c>
      <c r="I57" s="4">
        <f t="shared" si="15"/>
        <v>872</v>
      </c>
      <c r="J57" s="4">
        <f t="shared" si="15"/>
        <v>0</v>
      </c>
      <c r="K57" t="str">
        <f t="shared" si="10"/>
        <v/>
      </c>
    </row>
    <row r="58" spans="1:11" x14ac:dyDescent="0.2">
      <c r="A58" t="s">
        <v>63</v>
      </c>
      <c r="B58">
        <v>159</v>
      </c>
      <c r="C58">
        <v>460</v>
      </c>
      <c r="D58">
        <v>225</v>
      </c>
      <c r="E58">
        <v>235</v>
      </c>
      <c r="F58">
        <v>299</v>
      </c>
      <c r="G58">
        <v>117</v>
      </c>
      <c r="H58">
        <v>404</v>
      </c>
      <c r="I58">
        <v>399</v>
      </c>
      <c r="K58" t="str">
        <f t="shared" si="10"/>
        <v/>
      </c>
    </row>
    <row r="59" spans="1:11" x14ac:dyDescent="0.2">
      <c r="A59" t="s">
        <v>64</v>
      </c>
      <c r="B59">
        <v>36</v>
      </c>
      <c r="C59">
        <v>119</v>
      </c>
      <c r="D59">
        <v>54</v>
      </c>
      <c r="E59">
        <v>65</v>
      </c>
      <c r="F59">
        <v>101</v>
      </c>
      <c r="G59">
        <v>45</v>
      </c>
      <c r="H59">
        <v>142</v>
      </c>
      <c r="I59">
        <v>210</v>
      </c>
      <c r="K59" t="str">
        <f t="shared" si="10"/>
        <v/>
      </c>
    </row>
    <row r="60" spans="1:11" x14ac:dyDescent="0.2">
      <c r="A60" t="s">
        <v>65</v>
      </c>
      <c r="B60">
        <v>49</v>
      </c>
      <c r="C60">
        <v>143</v>
      </c>
      <c r="D60">
        <v>70</v>
      </c>
      <c r="E60">
        <v>73</v>
      </c>
      <c r="F60">
        <v>145</v>
      </c>
      <c r="G60">
        <v>70</v>
      </c>
      <c r="H60">
        <v>119</v>
      </c>
      <c r="I60">
        <v>263</v>
      </c>
      <c r="K60" t="str">
        <f t="shared" si="10"/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34" right="0.28999999999999998" top="0.72" bottom="0.87" header="0.24" footer="0.5"/>
  <pageSetup paperSize="9" scale="88" orientation="portrait" r:id="rId1"/>
  <headerFooter alignWithMargins="0">
    <oddHeader>&amp;A</oddHeader>
    <oddFooter>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opLeftCell="B6" workbookViewId="0">
      <selection activeCell="M57" sqref="M54:Q57"/>
    </sheetView>
  </sheetViews>
  <sheetFormatPr defaultRowHeight="12.75" x14ac:dyDescent="0.2"/>
  <cols>
    <col min="1" max="1" width="22" customWidth="1"/>
    <col min="4" max="10" width="9" customWidth="1"/>
  </cols>
  <sheetData>
    <row r="1" spans="1:11" x14ac:dyDescent="0.2">
      <c r="A1" s="1" t="s">
        <v>0</v>
      </c>
      <c r="B1" s="1"/>
      <c r="C1" s="1"/>
      <c r="D1" s="9"/>
      <c r="E1" s="9"/>
      <c r="F1" s="9"/>
      <c r="G1" s="9"/>
      <c r="H1" s="9"/>
      <c r="I1" s="9"/>
      <c r="J1" s="9"/>
    </row>
    <row r="2" spans="1:11" x14ac:dyDescent="0.2">
      <c r="A2" s="1" t="s">
        <v>1</v>
      </c>
      <c r="B2" s="1"/>
      <c r="C2" s="1"/>
      <c r="D2" s="9"/>
      <c r="E2" s="9"/>
      <c r="F2" s="9"/>
      <c r="G2" s="9"/>
      <c r="H2" s="9"/>
      <c r="I2" s="9"/>
      <c r="J2" s="9"/>
    </row>
    <row r="3" spans="1:11" x14ac:dyDescent="0.2">
      <c r="A3" s="1" t="s">
        <v>2</v>
      </c>
      <c r="B3" s="1"/>
      <c r="C3" s="1"/>
      <c r="D3" s="9"/>
      <c r="E3" s="9"/>
      <c r="F3" s="9"/>
      <c r="G3" s="9"/>
      <c r="H3" s="9"/>
      <c r="I3" s="9"/>
      <c r="J3" s="9"/>
    </row>
    <row r="4" spans="1:11" x14ac:dyDescent="0.2">
      <c r="A4" s="10" t="s">
        <v>78</v>
      </c>
      <c r="B4" s="1"/>
      <c r="C4" s="1"/>
      <c r="D4" s="9"/>
      <c r="E4" s="9"/>
      <c r="F4" s="9"/>
      <c r="G4" s="9"/>
      <c r="H4" s="9"/>
      <c r="I4" s="9"/>
      <c r="J4" s="9"/>
    </row>
    <row r="6" spans="1:11" ht="25.5" x14ac:dyDescent="0.2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</row>
    <row r="7" spans="1:11" x14ac:dyDescent="0.2">
      <c r="A7" s="8"/>
      <c r="B7" s="6"/>
      <c r="C7" s="6"/>
    </row>
    <row r="8" spans="1:11" x14ac:dyDescent="0.2">
      <c r="A8" s="4" t="s">
        <v>14</v>
      </c>
      <c r="B8" s="4">
        <f t="shared" ref="B8:J8" si="0">SUM(B10,B15,B20,B23,B27,B31,B34,B38,B43,B47,B50,B53,B57)</f>
        <v>5379</v>
      </c>
      <c r="C8" s="4">
        <f t="shared" si="0"/>
        <v>14586</v>
      </c>
      <c r="D8" s="4">
        <f t="shared" si="0"/>
        <v>6987</v>
      </c>
      <c r="E8" s="4">
        <f t="shared" si="0"/>
        <v>7599</v>
      </c>
      <c r="F8" s="4">
        <f t="shared" si="0"/>
        <v>7813</v>
      </c>
      <c r="G8" s="4">
        <f t="shared" si="0"/>
        <v>3679</v>
      </c>
      <c r="H8" s="4">
        <f t="shared" si="0"/>
        <v>6702</v>
      </c>
      <c r="I8" s="4">
        <f t="shared" si="0"/>
        <v>7797</v>
      </c>
      <c r="J8" s="4">
        <f t="shared" si="0"/>
        <v>0</v>
      </c>
      <c r="K8" t="str">
        <f t="shared" ref="K8:K39" si="1">IF((D8+E8)=C8,"","Вранье")</f>
        <v/>
      </c>
    </row>
    <row r="9" spans="1:11" x14ac:dyDescent="0.2">
      <c r="K9" t="str">
        <f t="shared" si="1"/>
        <v/>
      </c>
    </row>
    <row r="10" spans="1:11" x14ac:dyDescent="0.2">
      <c r="A10" s="4" t="s">
        <v>15</v>
      </c>
      <c r="B10" s="4">
        <f t="shared" ref="B10:J10" si="2">SUM(B11:B14)</f>
        <v>346</v>
      </c>
      <c r="C10" s="4">
        <f t="shared" si="2"/>
        <v>1073</v>
      </c>
      <c r="D10" s="4">
        <f t="shared" si="2"/>
        <v>529</v>
      </c>
      <c r="E10" s="4">
        <f t="shared" si="2"/>
        <v>544</v>
      </c>
      <c r="F10" s="4">
        <f t="shared" si="2"/>
        <v>618</v>
      </c>
      <c r="G10" s="4">
        <f t="shared" si="2"/>
        <v>302</v>
      </c>
      <c r="H10" s="4">
        <f t="shared" si="2"/>
        <v>507</v>
      </c>
      <c r="I10" s="4">
        <f t="shared" si="2"/>
        <v>768</v>
      </c>
      <c r="J10" s="4">
        <f t="shared" si="2"/>
        <v>0</v>
      </c>
      <c r="K10" t="str">
        <f t="shared" si="1"/>
        <v/>
      </c>
    </row>
    <row r="11" spans="1:11" x14ac:dyDescent="0.2">
      <c r="A11" t="s">
        <v>16</v>
      </c>
      <c r="B11">
        <v>232</v>
      </c>
      <c r="C11">
        <v>702</v>
      </c>
      <c r="D11">
        <v>344</v>
      </c>
      <c r="E11">
        <v>358</v>
      </c>
      <c r="F11">
        <v>448</v>
      </c>
      <c r="G11">
        <v>226</v>
      </c>
      <c r="H11">
        <v>273</v>
      </c>
      <c r="I11">
        <v>448</v>
      </c>
      <c r="K11" t="str">
        <f t="shared" si="1"/>
        <v/>
      </c>
    </row>
    <row r="12" spans="1:11" x14ac:dyDescent="0.2">
      <c r="A12" t="s">
        <v>17</v>
      </c>
      <c r="B12">
        <v>36</v>
      </c>
      <c r="C12">
        <v>108</v>
      </c>
      <c r="D12">
        <v>54</v>
      </c>
      <c r="E12">
        <v>54</v>
      </c>
      <c r="F12">
        <v>45</v>
      </c>
      <c r="G12">
        <v>24</v>
      </c>
      <c r="H12">
        <v>94</v>
      </c>
      <c r="I12">
        <v>96</v>
      </c>
      <c r="K12" t="str">
        <f t="shared" si="1"/>
        <v/>
      </c>
    </row>
    <row r="13" spans="1:11" x14ac:dyDescent="0.2">
      <c r="A13" t="s">
        <v>18</v>
      </c>
      <c r="B13">
        <v>35</v>
      </c>
      <c r="C13">
        <v>109</v>
      </c>
      <c r="D13">
        <v>56</v>
      </c>
      <c r="E13">
        <v>53</v>
      </c>
      <c r="F13">
        <v>52</v>
      </c>
      <c r="G13">
        <v>17</v>
      </c>
      <c r="H13">
        <v>52</v>
      </c>
      <c r="I13">
        <v>107</v>
      </c>
      <c r="K13" t="str">
        <f t="shared" si="1"/>
        <v/>
      </c>
    </row>
    <row r="14" spans="1:11" x14ac:dyDescent="0.2">
      <c r="A14" t="s">
        <v>19</v>
      </c>
      <c r="B14">
        <v>43</v>
      </c>
      <c r="C14">
        <v>154</v>
      </c>
      <c r="D14">
        <v>75</v>
      </c>
      <c r="E14">
        <v>79</v>
      </c>
      <c r="F14">
        <v>73</v>
      </c>
      <c r="G14">
        <v>35</v>
      </c>
      <c r="H14">
        <v>88</v>
      </c>
      <c r="I14">
        <v>117</v>
      </c>
      <c r="K14" t="str">
        <f t="shared" si="1"/>
        <v/>
      </c>
    </row>
    <row r="15" spans="1:11" x14ac:dyDescent="0.2">
      <c r="A15" s="4" t="s">
        <v>20</v>
      </c>
      <c r="B15" s="4">
        <f t="shared" ref="B15:J15" si="3">SUM(B16:B19)</f>
        <v>534</v>
      </c>
      <c r="C15" s="4">
        <f t="shared" si="3"/>
        <v>1306</v>
      </c>
      <c r="D15" s="4">
        <f t="shared" si="3"/>
        <v>629</v>
      </c>
      <c r="E15" s="4">
        <f t="shared" si="3"/>
        <v>677</v>
      </c>
      <c r="F15" s="4">
        <f t="shared" si="3"/>
        <v>645</v>
      </c>
      <c r="G15" s="4">
        <f t="shared" si="3"/>
        <v>310</v>
      </c>
      <c r="H15" s="4">
        <f t="shared" si="3"/>
        <v>463</v>
      </c>
      <c r="I15" s="4">
        <f t="shared" si="3"/>
        <v>493</v>
      </c>
      <c r="J15" s="4">
        <f t="shared" si="3"/>
        <v>0</v>
      </c>
      <c r="K15" t="str">
        <f t="shared" si="1"/>
        <v/>
      </c>
    </row>
    <row r="16" spans="1:11" x14ac:dyDescent="0.2">
      <c r="A16" t="s">
        <v>21</v>
      </c>
      <c r="B16">
        <v>375</v>
      </c>
      <c r="C16">
        <v>900</v>
      </c>
      <c r="D16">
        <v>424</v>
      </c>
      <c r="E16">
        <v>476</v>
      </c>
      <c r="F16">
        <v>382</v>
      </c>
      <c r="G16">
        <v>182</v>
      </c>
      <c r="H16">
        <v>260</v>
      </c>
      <c r="I16">
        <v>140</v>
      </c>
      <c r="K16" t="str">
        <f t="shared" si="1"/>
        <v/>
      </c>
    </row>
    <row r="17" spans="1:11" x14ac:dyDescent="0.2">
      <c r="A17" t="s">
        <v>22</v>
      </c>
      <c r="B17">
        <v>61</v>
      </c>
      <c r="C17">
        <v>147</v>
      </c>
      <c r="D17">
        <v>71</v>
      </c>
      <c r="E17">
        <v>76</v>
      </c>
      <c r="F17">
        <v>94</v>
      </c>
      <c r="G17">
        <v>44</v>
      </c>
      <c r="H17">
        <v>82</v>
      </c>
      <c r="I17">
        <v>79</v>
      </c>
      <c r="K17" t="str">
        <f t="shared" si="1"/>
        <v/>
      </c>
    </row>
    <row r="18" spans="1:11" x14ac:dyDescent="0.2">
      <c r="A18" t="s">
        <v>23</v>
      </c>
      <c r="B18">
        <v>50</v>
      </c>
      <c r="C18">
        <v>130</v>
      </c>
      <c r="D18">
        <v>71</v>
      </c>
      <c r="E18">
        <v>59</v>
      </c>
      <c r="F18">
        <v>94</v>
      </c>
      <c r="G18">
        <v>46</v>
      </c>
      <c r="H18">
        <v>71</v>
      </c>
      <c r="I18">
        <v>136</v>
      </c>
      <c r="K18" t="str">
        <f t="shared" si="1"/>
        <v/>
      </c>
    </row>
    <row r="19" spans="1:11" x14ac:dyDescent="0.2">
      <c r="A19" t="s">
        <v>24</v>
      </c>
      <c r="B19">
        <v>48</v>
      </c>
      <c r="C19">
        <v>129</v>
      </c>
      <c r="D19">
        <v>63</v>
      </c>
      <c r="E19">
        <v>66</v>
      </c>
      <c r="F19">
        <v>75</v>
      </c>
      <c r="G19">
        <v>38</v>
      </c>
      <c r="H19">
        <v>50</v>
      </c>
      <c r="I19">
        <v>138</v>
      </c>
      <c r="K19" t="str">
        <f t="shared" si="1"/>
        <v/>
      </c>
    </row>
    <row r="20" spans="1:11" x14ac:dyDescent="0.2">
      <c r="A20" s="4" t="s">
        <v>25</v>
      </c>
      <c r="B20" s="4">
        <f t="shared" ref="B20:J20" si="4">SUM(B21:B22)</f>
        <v>322</v>
      </c>
      <c r="C20" s="4">
        <f t="shared" si="4"/>
        <v>842</v>
      </c>
      <c r="D20" s="4">
        <f t="shared" si="4"/>
        <v>395</v>
      </c>
      <c r="E20" s="4">
        <f t="shared" si="4"/>
        <v>447</v>
      </c>
      <c r="F20" s="4">
        <f t="shared" si="4"/>
        <v>605</v>
      </c>
      <c r="G20" s="4">
        <f t="shared" si="4"/>
        <v>274</v>
      </c>
      <c r="H20" s="4">
        <f t="shared" si="4"/>
        <v>354</v>
      </c>
      <c r="I20" s="4">
        <f t="shared" si="4"/>
        <v>330</v>
      </c>
      <c r="J20" s="4">
        <f t="shared" si="4"/>
        <v>0</v>
      </c>
      <c r="K20" t="str">
        <f t="shared" si="1"/>
        <v/>
      </c>
    </row>
    <row r="21" spans="1:11" x14ac:dyDescent="0.2">
      <c r="A21" t="s">
        <v>26</v>
      </c>
      <c r="B21">
        <v>212</v>
      </c>
      <c r="C21">
        <v>546</v>
      </c>
      <c r="D21">
        <v>254</v>
      </c>
      <c r="E21">
        <v>292</v>
      </c>
      <c r="F21">
        <v>412</v>
      </c>
      <c r="G21">
        <v>187</v>
      </c>
      <c r="H21">
        <v>234</v>
      </c>
      <c r="I21">
        <v>249</v>
      </c>
      <c r="K21" t="str">
        <f t="shared" si="1"/>
        <v/>
      </c>
    </row>
    <row r="22" spans="1:11" x14ac:dyDescent="0.2">
      <c r="A22" t="s">
        <v>27</v>
      </c>
      <c r="B22">
        <v>110</v>
      </c>
      <c r="C22">
        <v>296</v>
      </c>
      <c r="D22">
        <v>141</v>
      </c>
      <c r="E22">
        <v>155</v>
      </c>
      <c r="F22">
        <v>193</v>
      </c>
      <c r="G22">
        <v>87</v>
      </c>
      <c r="H22">
        <v>120</v>
      </c>
      <c r="I22">
        <v>81</v>
      </c>
      <c r="K22" t="str">
        <f t="shared" si="1"/>
        <v/>
      </c>
    </row>
    <row r="23" spans="1:11" x14ac:dyDescent="0.2">
      <c r="A23" s="4" t="s">
        <v>28</v>
      </c>
      <c r="B23" s="4">
        <f t="shared" ref="B23:J23" si="5">SUM(B24:B26)</f>
        <v>440</v>
      </c>
      <c r="C23" s="4">
        <f t="shared" si="5"/>
        <v>1200</v>
      </c>
      <c r="D23" s="4">
        <f t="shared" si="5"/>
        <v>582</v>
      </c>
      <c r="E23" s="4">
        <f t="shared" si="5"/>
        <v>618</v>
      </c>
      <c r="F23" s="4">
        <f t="shared" si="5"/>
        <v>773</v>
      </c>
      <c r="G23" s="4">
        <f t="shared" si="5"/>
        <v>339</v>
      </c>
      <c r="H23" s="4">
        <f t="shared" si="5"/>
        <v>638</v>
      </c>
      <c r="I23" s="4">
        <f t="shared" si="5"/>
        <v>811</v>
      </c>
      <c r="J23" s="4">
        <f t="shared" si="5"/>
        <v>0</v>
      </c>
      <c r="K23" t="str">
        <f t="shared" si="1"/>
        <v/>
      </c>
    </row>
    <row r="24" spans="1:11" x14ac:dyDescent="0.2">
      <c r="A24" t="s">
        <v>29</v>
      </c>
      <c r="B24">
        <v>307</v>
      </c>
      <c r="C24">
        <v>789</v>
      </c>
      <c r="D24">
        <v>378</v>
      </c>
      <c r="E24">
        <v>411</v>
      </c>
      <c r="F24">
        <v>503</v>
      </c>
      <c r="G24">
        <v>214</v>
      </c>
      <c r="H24">
        <v>425</v>
      </c>
      <c r="I24">
        <v>411</v>
      </c>
      <c r="K24" t="str">
        <f t="shared" si="1"/>
        <v/>
      </c>
    </row>
    <row r="25" spans="1:11" x14ac:dyDescent="0.2">
      <c r="A25" t="s">
        <v>30</v>
      </c>
      <c r="B25">
        <v>67</v>
      </c>
      <c r="C25">
        <v>205</v>
      </c>
      <c r="D25">
        <v>104</v>
      </c>
      <c r="E25">
        <v>101</v>
      </c>
      <c r="F25">
        <v>163</v>
      </c>
      <c r="G25">
        <v>71</v>
      </c>
      <c r="H25">
        <v>109</v>
      </c>
      <c r="I25">
        <v>199</v>
      </c>
      <c r="K25" t="str">
        <f t="shared" si="1"/>
        <v/>
      </c>
    </row>
    <row r="26" spans="1:11" x14ac:dyDescent="0.2">
      <c r="A26" t="s">
        <v>31</v>
      </c>
      <c r="B26">
        <v>66</v>
      </c>
      <c r="C26">
        <v>206</v>
      </c>
      <c r="D26">
        <v>100</v>
      </c>
      <c r="E26">
        <v>106</v>
      </c>
      <c r="F26">
        <v>107</v>
      </c>
      <c r="G26">
        <v>54</v>
      </c>
      <c r="H26">
        <v>104</v>
      </c>
      <c r="I26">
        <v>201</v>
      </c>
      <c r="K26" t="str">
        <f t="shared" si="1"/>
        <v/>
      </c>
    </row>
    <row r="27" spans="1:11" x14ac:dyDescent="0.2">
      <c r="A27" s="4" t="s">
        <v>32</v>
      </c>
      <c r="B27" s="4">
        <f t="shared" ref="B27:J27" si="6">SUM(B28:B30)</f>
        <v>254</v>
      </c>
      <c r="C27" s="4">
        <f t="shared" si="6"/>
        <v>755</v>
      </c>
      <c r="D27" s="4">
        <f t="shared" si="6"/>
        <v>380</v>
      </c>
      <c r="E27" s="4">
        <f t="shared" si="6"/>
        <v>375</v>
      </c>
      <c r="F27" s="4">
        <f t="shared" si="6"/>
        <v>643</v>
      </c>
      <c r="G27" s="4">
        <f t="shared" si="6"/>
        <v>293</v>
      </c>
      <c r="H27" s="4">
        <f t="shared" si="6"/>
        <v>487</v>
      </c>
      <c r="I27" s="4">
        <f t="shared" si="6"/>
        <v>888</v>
      </c>
      <c r="J27" s="4">
        <f t="shared" si="6"/>
        <v>0</v>
      </c>
      <c r="K27" t="str">
        <f t="shared" si="1"/>
        <v/>
      </c>
    </row>
    <row r="28" spans="1:11" x14ac:dyDescent="0.2">
      <c r="A28" t="s">
        <v>33</v>
      </c>
      <c r="B28">
        <v>154</v>
      </c>
      <c r="C28">
        <v>454</v>
      </c>
      <c r="D28">
        <v>224</v>
      </c>
      <c r="E28">
        <v>230</v>
      </c>
      <c r="F28">
        <v>368</v>
      </c>
      <c r="G28">
        <v>163</v>
      </c>
      <c r="H28">
        <v>360</v>
      </c>
      <c r="I28">
        <v>557</v>
      </c>
      <c r="K28" t="str">
        <f t="shared" si="1"/>
        <v/>
      </c>
    </row>
    <row r="29" spans="1:11" x14ac:dyDescent="0.2">
      <c r="A29" t="s">
        <v>34</v>
      </c>
      <c r="B29">
        <v>67</v>
      </c>
      <c r="C29">
        <v>210</v>
      </c>
      <c r="D29">
        <v>108</v>
      </c>
      <c r="E29">
        <v>102</v>
      </c>
      <c r="F29">
        <v>205</v>
      </c>
      <c r="G29">
        <v>98</v>
      </c>
      <c r="H29">
        <v>83</v>
      </c>
      <c r="I29">
        <v>163</v>
      </c>
      <c r="K29" t="str">
        <f t="shared" si="1"/>
        <v/>
      </c>
    </row>
    <row r="30" spans="1:11" x14ac:dyDescent="0.2">
      <c r="A30" t="s">
        <v>35</v>
      </c>
      <c r="B30">
        <v>33</v>
      </c>
      <c r="C30">
        <v>91</v>
      </c>
      <c r="D30">
        <v>48</v>
      </c>
      <c r="E30">
        <v>43</v>
      </c>
      <c r="F30">
        <v>70</v>
      </c>
      <c r="G30">
        <v>32</v>
      </c>
      <c r="H30">
        <v>44</v>
      </c>
      <c r="I30">
        <v>168</v>
      </c>
      <c r="K30" t="str">
        <f t="shared" si="1"/>
        <v/>
      </c>
    </row>
    <row r="31" spans="1:11" x14ac:dyDescent="0.2">
      <c r="A31" s="4" t="s">
        <v>36</v>
      </c>
      <c r="B31" s="4">
        <f t="shared" ref="B31:J31" si="7">SUM(B32:B33)</f>
        <v>185</v>
      </c>
      <c r="C31" s="4">
        <f t="shared" si="7"/>
        <v>483</v>
      </c>
      <c r="D31" s="4">
        <f t="shared" si="7"/>
        <v>233</v>
      </c>
      <c r="E31" s="4">
        <f t="shared" si="7"/>
        <v>250</v>
      </c>
      <c r="F31" s="4">
        <f t="shared" si="7"/>
        <v>296</v>
      </c>
      <c r="G31" s="4">
        <f t="shared" si="7"/>
        <v>126</v>
      </c>
      <c r="H31" s="4">
        <f t="shared" si="7"/>
        <v>294</v>
      </c>
      <c r="I31" s="4">
        <f t="shared" si="7"/>
        <v>973</v>
      </c>
      <c r="J31" s="4">
        <f t="shared" si="7"/>
        <v>0</v>
      </c>
      <c r="K31" t="str">
        <f t="shared" si="1"/>
        <v/>
      </c>
    </row>
    <row r="32" spans="1:11" x14ac:dyDescent="0.2">
      <c r="A32" t="s">
        <v>37</v>
      </c>
      <c r="B32">
        <v>147</v>
      </c>
      <c r="C32">
        <v>378</v>
      </c>
      <c r="D32">
        <v>177</v>
      </c>
      <c r="E32">
        <v>201</v>
      </c>
      <c r="F32">
        <v>249</v>
      </c>
      <c r="G32">
        <v>106</v>
      </c>
      <c r="H32">
        <v>236</v>
      </c>
      <c r="I32">
        <v>778</v>
      </c>
      <c r="K32" t="str">
        <f t="shared" si="1"/>
        <v/>
      </c>
    </row>
    <row r="33" spans="1:11" x14ac:dyDescent="0.2">
      <c r="A33" t="s">
        <v>38</v>
      </c>
      <c r="B33">
        <v>38</v>
      </c>
      <c r="C33">
        <v>105</v>
      </c>
      <c r="D33">
        <v>56</v>
      </c>
      <c r="E33">
        <v>49</v>
      </c>
      <c r="F33">
        <v>47</v>
      </c>
      <c r="G33">
        <v>20</v>
      </c>
      <c r="H33">
        <v>58</v>
      </c>
      <c r="I33">
        <v>195</v>
      </c>
      <c r="K33" t="str">
        <f t="shared" si="1"/>
        <v/>
      </c>
    </row>
    <row r="34" spans="1:11" x14ac:dyDescent="0.2">
      <c r="A34" s="4" t="s">
        <v>39</v>
      </c>
      <c r="B34" s="4">
        <f t="shared" ref="B34:J34" si="8">SUM(B35:B37)</f>
        <v>173</v>
      </c>
      <c r="C34" s="4">
        <f t="shared" si="8"/>
        <v>520</v>
      </c>
      <c r="D34" s="4">
        <f t="shared" si="8"/>
        <v>257</v>
      </c>
      <c r="E34" s="4">
        <f t="shared" si="8"/>
        <v>263</v>
      </c>
      <c r="F34" s="4">
        <f t="shared" si="8"/>
        <v>330</v>
      </c>
      <c r="G34" s="4">
        <f t="shared" si="8"/>
        <v>140</v>
      </c>
      <c r="H34" s="4">
        <f t="shared" si="8"/>
        <v>183</v>
      </c>
      <c r="I34" s="4">
        <f t="shared" si="8"/>
        <v>278</v>
      </c>
      <c r="J34" s="4">
        <f t="shared" si="8"/>
        <v>0</v>
      </c>
      <c r="K34" t="str">
        <f t="shared" si="1"/>
        <v/>
      </c>
    </row>
    <row r="35" spans="1:11" x14ac:dyDescent="0.2">
      <c r="A35" t="s">
        <v>40</v>
      </c>
      <c r="B35">
        <v>133</v>
      </c>
      <c r="C35">
        <v>382</v>
      </c>
      <c r="D35">
        <v>189</v>
      </c>
      <c r="E35">
        <v>193</v>
      </c>
      <c r="F35">
        <v>247</v>
      </c>
      <c r="G35">
        <v>103</v>
      </c>
      <c r="H35">
        <v>133</v>
      </c>
      <c r="I35">
        <v>148</v>
      </c>
      <c r="K35" t="str">
        <f t="shared" si="1"/>
        <v/>
      </c>
    </row>
    <row r="36" spans="1:11" x14ac:dyDescent="0.2">
      <c r="A36" t="s">
        <v>41</v>
      </c>
      <c r="B36">
        <v>30</v>
      </c>
      <c r="C36">
        <v>105</v>
      </c>
      <c r="D36">
        <v>50</v>
      </c>
      <c r="E36">
        <v>55</v>
      </c>
      <c r="F36">
        <v>64</v>
      </c>
      <c r="G36">
        <v>31</v>
      </c>
      <c r="H36">
        <v>47</v>
      </c>
      <c r="I36">
        <v>90</v>
      </c>
      <c r="K36" t="str">
        <f t="shared" si="1"/>
        <v/>
      </c>
    </row>
    <row r="37" spans="1:11" x14ac:dyDescent="0.2">
      <c r="A37" t="s">
        <v>42</v>
      </c>
      <c r="B37">
        <v>10</v>
      </c>
      <c r="C37">
        <v>33</v>
      </c>
      <c r="D37">
        <v>18</v>
      </c>
      <c r="E37">
        <v>15</v>
      </c>
      <c r="F37">
        <v>19</v>
      </c>
      <c r="G37">
        <v>6</v>
      </c>
      <c r="H37">
        <v>3</v>
      </c>
      <c r="I37">
        <v>40</v>
      </c>
      <c r="K37" t="str">
        <f t="shared" si="1"/>
        <v/>
      </c>
    </row>
    <row r="38" spans="1:11" x14ac:dyDescent="0.2">
      <c r="A38" s="4" t="s">
        <v>43</v>
      </c>
      <c r="B38" s="4">
        <f t="shared" ref="B38:J38" si="9">SUM(B39:B42)</f>
        <v>282</v>
      </c>
      <c r="C38" s="4">
        <f t="shared" si="9"/>
        <v>762</v>
      </c>
      <c r="D38" s="4">
        <f t="shared" si="9"/>
        <v>368</v>
      </c>
      <c r="E38" s="4">
        <f t="shared" si="9"/>
        <v>394</v>
      </c>
      <c r="F38" s="4">
        <f t="shared" si="9"/>
        <v>693</v>
      </c>
      <c r="G38" s="4">
        <f t="shared" si="9"/>
        <v>322</v>
      </c>
      <c r="H38" s="4">
        <f t="shared" si="9"/>
        <v>350</v>
      </c>
      <c r="I38" s="4">
        <f t="shared" si="9"/>
        <v>381</v>
      </c>
      <c r="J38" s="4">
        <f t="shared" si="9"/>
        <v>0</v>
      </c>
      <c r="K38" t="str">
        <f t="shared" si="1"/>
        <v/>
      </c>
    </row>
    <row r="39" spans="1:11" x14ac:dyDescent="0.2">
      <c r="A39" t="s">
        <v>44</v>
      </c>
      <c r="B39">
        <v>173</v>
      </c>
      <c r="C39">
        <v>460</v>
      </c>
      <c r="D39">
        <v>222</v>
      </c>
      <c r="E39">
        <v>238</v>
      </c>
      <c r="F39">
        <v>452</v>
      </c>
      <c r="G39">
        <v>203</v>
      </c>
      <c r="H39">
        <v>178</v>
      </c>
      <c r="I39">
        <v>164</v>
      </c>
      <c r="K39" t="str">
        <f t="shared" si="1"/>
        <v/>
      </c>
    </row>
    <row r="40" spans="1:11" x14ac:dyDescent="0.2">
      <c r="A40" t="s">
        <v>45</v>
      </c>
      <c r="B40">
        <v>44</v>
      </c>
      <c r="C40">
        <v>121</v>
      </c>
      <c r="D40">
        <v>63</v>
      </c>
      <c r="E40">
        <v>58</v>
      </c>
      <c r="F40">
        <v>66</v>
      </c>
      <c r="G40">
        <v>34</v>
      </c>
      <c r="H40">
        <v>52</v>
      </c>
      <c r="I40">
        <v>108</v>
      </c>
      <c r="K40" t="str">
        <f t="shared" ref="K40:K60" si="10">IF((D40+E40)=C40,"","Вранье")</f>
        <v/>
      </c>
    </row>
    <row r="41" spans="1:11" x14ac:dyDescent="0.2">
      <c r="A41" t="s">
        <v>46</v>
      </c>
      <c r="B41">
        <v>65</v>
      </c>
      <c r="C41">
        <v>181</v>
      </c>
      <c r="D41">
        <v>83</v>
      </c>
      <c r="E41">
        <v>98</v>
      </c>
      <c r="F41">
        <v>175</v>
      </c>
      <c r="G41">
        <v>85</v>
      </c>
      <c r="H41">
        <v>120</v>
      </c>
      <c r="I41">
        <v>109</v>
      </c>
      <c r="K41" t="str">
        <f t="shared" si="10"/>
        <v/>
      </c>
    </row>
    <row r="42" spans="1:11" x14ac:dyDescent="0.2">
      <c r="A42" t="s">
        <v>47</v>
      </c>
      <c r="K42" t="str">
        <f t="shared" si="10"/>
        <v/>
      </c>
    </row>
    <row r="43" spans="1:11" x14ac:dyDescent="0.2">
      <c r="A43" s="4" t="s">
        <v>48</v>
      </c>
      <c r="B43" s="4">
        <f t="shared" ref="B43:J43" si="11">SUM(B44:B46)</f>
        <v>221</v>
      </c>
      <c r="C43" s="4">
        <f t="shared" si="11"/>
        <v>642</v>
      </c>
      <c r="D43" s="4">
        <f t="shared" si="11"/>
        <v>312</v>
      </c>
      <c r="E43" s="4">
        <f t="shared" si="11"/>
        <v>330</v>
      </c>
      <c r="F43" s="4">
        <f t="shared" si="11"/>
        <v>449</v>
      </c>
      <c r="G43" s="4">
        <f t="shared" si="11"/>
        <v>226</v>
      </c>
      <c r="H43" s="4">
        <f t="shared" si="11"/>
        <v>573</v>
      </c>
      <c r="I43" s="4">
        <f t="shared" si="11"/>
        <v>804</v>
      </c>
      <c r="J43" s="4">
        <f t="shared" si="11"/>
        <v>0</v>
      </c>
      <c r="K43" t="str">
        <f t="shared" si="10"/>
        <v/>
      </c>
    </row>
    <row r="44" spans="1:11" x14ac:dyDescent="0.2">
      <c r="A44" t="s">
        <v>49</v>
      </c>
      <c r="B44">
        <v>110</v>
      </c>
      <c r="C44">
        <v>324</v>
      </c>
      <c r="D44">
        <v>161</v>
      </c>
      <c r="E44">
        <v>163</v>
      </c>
      <c r="F44">
        <v>238</v>
      </c>
      <c r="G44">
        <v>112</v>
      </c>
      <c r="H44">
        <v>285</v>
      </c>
      <c r="I44">
        <v>423</v>
      </c>
      <c r="K44" t="str">
        <f t="shared" si="10"/>
        <v/>
      </c>
    </row>
    <row r="45" spans="1:11" x14ac:dyDescent="0.2">
      <c r="A45" t="s">
        <v>50</v>
      </c>
      <c r="B45">
        <v>68</v>
      </c>
      <c r="C45">
        <v>197</v>
      </c>
      <c r="D45">
        <v>100</v>
      </c>
      <c r="E45">
        <v>97</v>
      </c>
      <c r="F45">
        <v>128</v>
      </c>
      <c r="G45">
        <v>71</v>
      </c>
      <c r="H45">
        <v>163</v>
      </c>
      <c r="I45">
        <v>216</v>
      </c>
      <c r="K45" t="str">
        <f t="shared" si="10"/>
        <v/>
      </c>
    </row>
    <row r="46" spans="1:11" x14ac:dyDescent="0.2">
      <c r="A46" t="s">
        <v>51</v>
      </c>
      <c r="B46">
        <v>43</v>
      </c>
      <c r="C46">
        <v>121</v>
      </c>
      <c r="D46">
        <v>51</v>
      </c>
      <c r="E46">
        <v>70</v>
      </c>
      <c r="F46">
        <v>83</v>
      </c>
      <c r="G46">
        <v>43</v>
      </c>
      <c r="H46">
        <v>125</v>
      </c>
      <c r="I46">
        <v>165</v>
      </c>
      <c r="K46" t="str">
        <f t="shared" si="10"/>
        <v/>
      </c>
    </row>
    <row r="47" spans="1:11" x14ac:dyDescent="0.2">
      <c r="A47" s="4" t="s">
        <v>52</v>
      </c>
      <c r="B47" s="4">
        <f t="shared" ref="B47:J47" si="12">SUM(B48:B49)</f>
        <v>1760</v>
      </c>
      <c r="C47" s="4">
        <f t="shared" si="12"/>
        <v>4561</v>
      </c>
      <c r="D47" s="4">
        <f t="shared" si="12"/>
        <v>2114</v>
      </c>
      <c r="E47" s="4">
        <f t="shared" si="12"/>
        <v>2447</v>
      </c>
      <c r="F47" s="4">
        <f t="shared" si="12"/>
        <v>1154</v>
      </c>
      <c r="G47" s="4">
        <f t="shared" si="12"/>
        <v>632</v>
      </c>
      <c r="H47" s="4">
        <f t="shared" si="12"/>
        <v>1272</v>
      </c>
      <c r="I47" s="4">
        <f t="shared" si="12"/>
        <v>322</v>
      </c>
      <c r="J47" s="4">
        <f t="shared" si="12"/>
        <v>0</v>
      </c>
      <c r="K47" t="str">
        <f t="shared" si="10"/>
        <v/>
      </c>
    </row>
    <row r="48" spans="1:11" x14ac:dyDescent="0.2">
      <c r="A48" t="s">
        <v>53</v>
      </c>
      <c r="B48">
        <v>1632</v>
      </c>
      <c r="C48">
        <v>4202</v>
      </c>
      <c r="D48">
        <v>1954</v>
      </c>
      <c r="E48">
        <v>2248</v>
      </c>
      <c r="F48">
        <v>929</v>
      </c>
      <c r="G48">
        <v>530</v>
      </c>
      <c r="H48">
        <v>1059</v>
      </c>
      <c r="I48">
        <v>227</v>
      </c>
      <c r="K48" t="str">
        <f t="shared" si="10"/>
        <v/>
      </c>
    </row>
    <row r="49" spans="1:11" x14ac:dyDescent="0.2">
      <c r="A49" t="s">
        <v>54</v>
      </c>
      <c r="B49">
        <v>128</v>
      </c>
      <c r="C49">
        <v>359</v>
      </c>
      <c r="D49">
        <v>160</v>
      </c>
      <c r="E49">
        <v>199</v>
      </c>
      <c r="F49">
        <v>225</v>
      </c>
      <c r="G49">
        <v>102</v>
      </c>
      <c r="H49">
        <v>213</v>
      </c>
      <c r="I49">
        <v>95</v>
      </c>
      <c r="K49" t="str">
        <f t="shared" si="10"/>
        <v/>
      </c>
    </row>
    <row r="50" spans="1:11" x14ac:dyDescent="0.2">
      <c r="A50" s="4" t="s">
        <v>55</v>
      </c>
      <c r="B50" s="4">
        <f t="shared" ref="B50:J50" si="13">SUM(B51:B52)</f>
        <v>307</v>
      </c>
      <c r="C50" s="4">
        <f t="shared" si="13"/>
        <v>838</v>
      </c>
      <c r="D50" s="4">
        <f t="shared" si="13"/>
        <v>413</v>
      </c>
      <c r="E50" s="4">
        <f t="shared" si="13"/>
        <v>425</v>
      </c>
      <c r="F50" s="4">
        <f t="shared" si="13"/>
        <v>487</v>
      </c>
      <c r="G50" s="4">
        <f t="shared" si="13"/>
        <v>238</v>
      </c>
      <c r="H50" s="4">
        <f t="shared" si="13"/>
        <v>386</v>
      </c>
      <c r="I50" s="4">
        <f t="shared" si="13"/>
        <v>242</v>
      </c>
      <c r="J50" s="4">
        <f t="shared" si="13"/>
        <v>0</v>
      </c>
      <c r="K50" t="str">
        <f t="shared" si="10"/>
        <v/>
      </c>
    </row>
    <row r="51" spans="1:11" x14ac:dyDescent="0.2">
      <c r="A51" t="s">
        <v>56</v>
      </c>
      <c r="B51">
        <v>253</v>
      </c>
      <c r="C51">
        <v>689</v>
      </c>
      <c r="D51">
        <v>336</v>
      </c>
      <c r="E51">
        <v>353</v>
      </c>
      <c r="F51">
        <v>381</v>
      </c>
      <c r="G51">
        <v>185</v>
      </c>
      <c r="H51">
        <v>296</v>
      </c>
      <c r="I51">
        <v>98</v>
      </c>
      <c r="K51" t="str">
        <f t="shared" si="10"/>
        <v/>
      </c>
    </row>
    <row r="52" spans="1:11" x14ac:dyDescent="0.2">
      <c r="A52" t="s">
        <v>57</v>
      </c>
      <c r="B52">
        <v>54</v>
      </c>
      <c r="C52">
        <v>149</v>
      </c>
      <c r="D52">
        <v>77</v>
      </c>
      <c r="E52">
        <v>72</v>
      </c>
      <c r="F52">
        <v>106</v>
      </c>
      <c r="G52">
        <v>53</v>
      </c>
      <c r="H52">
        <v>90</v>
      </c>
      <c r="I52">
        <v>144</v>
      </c>
      <c r="K52" t="str">
        <f t="shared" si="10"/>
        <v/>
      </c>
    </row>
    <row r="53" spans="1:11" x14ac:dyDescent="0.2">
      <c r="A53" s="4" t="s">
        <v>58</v>
      </c>
      <c r="B53" s="4">
        <f t="shared" ref="B53:J53" si="14">SUM(B54:B56)</f>
        <v>307</v>
      </c>
      <c r="C53" s="4">
        <f t="shared" si="14"/>
        <v>893</v>
      </c>
      <c r="D53" s="4">
        <f t="shared" si="14"/>
        <v>425</v>
      </c>
      <c r="E53" s="4">
        <f t="shared" si="14"/>
        <v>468</v>
      </c>
      <c r="F53" s="4">
        <f t="shared" si="14"/>
        <v>534</v>
      </c>
      <c r="G53" s="4">
        <f t="shared" si="14"/>
        <v>220</v>
      </c>
      <c r="H53" s="4">
        <f t="shared" si="14"/>
        <v>475</v>
      </c>
      <c r="I53" s="4">
        <f t="shared" si="14"/>
        <v>680</v>
      </c>
      <c r="J53" s="4">
        <f t="shared" si="14"/>
        <v>0</v>
      </c>
      <c r="K53" t="str">
        <f t="shared" si="10"/>
        <v/>
      </c>
    </row>
    <row r="54" spans="1:11" x14ac:dyDescent="0.2">
      <c r="A54" t="s">
        <v>59</v>
      </c>
      <c r="B54">
        <v>203</v>
      </c>
      <c r="C54">
        <v>579</v>
      </c>
      <c r="D54">
        <v>268</v>
      </c>
      <c r="E54">
        <v>311</v>
      </c>
      <c r="F54">
        <v>328</v>
      </c>
      <c r="G54">
        <v>143</v>
      </c>
      <c r="H54">
        <v>322</v>
      </c>
      <c r="I54">
        <v>399</v>
      </c>
      <c r="K54" t="str">
        <f t="shared" si="10"/>
        <v/>
      </c>
    </row>
    <row r="55" spans="1:11" x14ac:dyDescent="0.2">
      <c r="A55" t="s">
        <v>60</v>
      </c>
      <c r="B55">
        <v>48</v>
      </c>
      <c r="C55">
        <v>139</v>
      </c>
      <c r="D55">
        <v>72</v>
      </c>
      <c r="E55">
        <v>67</v>
      </c>
      <c r="F55">
        <v>96</v>
      </c>
      <c r="G55">
        <v>36</v>
      </c>
      <c r="H55">
        <v>76</v>
      </c>
      <c r="I55">
        <v>139</v>
      </c>
      <c r="K55" t="str">
        <f t="shared" si="10"/>
        <v/>
      </c>
    </row>
    <row r="56" spans="1:11" x14ac:dyDescent="0.2">
      <c r="A56" t="s">
        <v>61</v>
      </c>
      <c r="B56">
        <v>56</v>
      </c>
      <c r="C56">
        <v>175</v>
      </c>
      <c r="D56">
        <v>85</v>
      </c>
      <c r="E56">
        <v>90</v>
      </c>
      <c r="F56">
        <v>110</v>
      </c>
      <c r="G56">
        <v>41</v>
      </c>
      <c r="H56">
        <v>77</v>
      </c>
      <c r="I56">
        <v>142</v>
      </c>
      <c r="K56" t="str">
        <f t="shared" si="10"/>
        <v/>
      </c>
    </row>
    <row r="57" spans="1:11" x14ac:dyDescent="0.2">
      <c r="A57" s="4" t="s">
        <v>62</v>
      </c>
      <c r="B57" s="4">
        <f t="shared" ref="B57:J57" si="15">SUM(B58:B60)</f>
        <v>248</v>
      </c>
      <c r="C57" s="4">
        <f t="shared" si="15"/>
        <v>711</v>
      </c>
      <c r="D57" s="4">
        <f t="shared" si="15"/>
        <v>350</v>
      </c>
      <c r="E57" s="4">
        <f t="shared" si="15"/>
        <v>361</v>
      </c>
      <c r="F57" s="4">
        <f t="shared" si="15"/>
        <v>586</v>
      </c>
      <c r="G57" s="4">
        <f t="shared" si="15"/>
        <v>257</v>
      </c>
      <c r="H57" s="4">
        <f t="shared" si="15"/>
        <v>720</v>
      </c>
      <c r="I57" s="4">
        <f t="shared" si="15"/>
        <v>827</v>
      </c>
      <c r="J57" s="4">
        <f t="shared" si="15"/>
        <v>0</v>
      </c>
      <c r="K57" t="str">
        <f t="shared" si="10"/>
        <v/>
      </c>
    </row>
    <row r="58" spans="1:11" x14ac:dyDescent="0.2">
      <c r="A58" t="s">
        <v>63</v>
      </c>
      <c r="B58">
        <v>163</v>
      </c>
      <c r="C58">
        <v>454</v>
      </c>
      <c r="D58">
        <v>226</v>
      </c>
      <c r="E58">
        <v>228</v>
      </c>
      <c r="F58">
        <v>310</v>
      </c>
      <c r="G58">
        <v>128</v>
      </c>
      <c r="H58">
        <v>427</v>
      </c>
      <c r="I58">
        <v>383</v>
      </c>
      <c r="K58" t="str">
        <f t="shared" si="10"/>
        <v/>
      </c>
    </row>
    <row r="59" spans="1:11" x14ac:dyDescent="0.2">
      <c r="A59" t="s">
        <v>64</v>
      </c>
      <c r="B59">
        <v>38</v>
      </c>
      <c r="C59">
        <v>115</v>
      </c>
      <c r="D59">
        <v>50</v>
      </c>
      <c r="E59">
        <v>65</v>
      </c>
      <c r="F59">
        <v>109</v>
      </c>
      <c r="G59">
        <v>52</v>
      </c>
      <c r="H59">
        <v>151</v>
      </c>
      <c r="I59">
        <v>212</v>
      </c>
      <c r="K59" t="str">
        <f t="shared" si="10"/>
        <v/>
      </c>
    </row>
    <row r="60" spans="1:11" x14ac:dyDescent="0.2">
      <c r="A60" t="s">
        <v>65</v>
      </c>
      <c r="B60">
        <v>47</v>
      </c>
      <c r="C60">
        <v>142</v>
      </c>
      <c r="D60">
        <v>74</v>
      </c>
      <c r="E60">
        <v>68</v>
      </c>
      <c r="F60">
        <v>167</v>
      </c>
      <c r="G60">
        <v>77</v>
      </c>
      <c r="H60">
        <v>142</v>
      </c>
      <c r="I60">
        <v>232</v>
      </c>
      <c r="K60" t="str">
        <f t="shared" si="10"/>
        <v/>
      </c>
    </row>
    <row r="61" spans="1:11" x14ac:dyDescent="0.2">
      <c r="A61" t="s">
        <v>66</v>
      </c>
      <c r="B61" t="s">
        <v>67</v>
      </c>
      <c r="C61" t="s">
        <v>67</v>
      </c>
    </row>
  </sheetData>
  <phoneticPr fontId="0" type="noConversion"/>
  <pageMargins left="0.34" right="0.28999999999999998" top="0.72" bottom="0.87" header="0.24" footer="0.5"/>
  <pageSetup paperSize="9" scale="88" orientation="portrait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11</vt:i4>
      </vt:variant>
    </vt:vector>
  </HeadingPairs>
  <TitlesOfParts>
    <vt:vector size="43" baseType="lpstr"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2013проп</vt:lpstr>
      <vt:lpstr>2013 факт</vt:lpstr>
      <vt:lpstr>2014проп </vt:lpstr>
      <vt:lpstr>2014 факт</vt:lpstr>
      <vt:lpstr>2015проп  </vt:lpstr>
      <vt:lpstr>2018 факт</vt:lpstr>
      <vt:lpstr>2019 факт</vt:lpstr>
      <vt:lpstr>население</vt:lpstr>
      <vt:lpstr>население (2)</vt:lpstr>
      <vt:lpstr> 2020 факт</vt:lpstr>
      <vt:lpstr>2022 факт</vt:lpstr>
      <vt:lpstr>2023</vt:lpstr>
      <vt:lpstr>'2008'!Область_печати</vt:lpstr>
      <vt:lpstr>'2009'!Область_печати</vt:lpstr>
      <vt:lpstr>'2010'!Область_печати</vt:lpstr>
      <vt:lpstr>'2011'!Область_печати</vt:lpstr>
      <vt:lpstr>'2012'!Область_печати</vt:lpstr>
      <vt:lpstr>'2013 факт'!Область_печати</vt:lpstr>
      <vt:lpstr>'2013проп'!Область_печати</vt:lpstr>
      <vt:lpstr>'2014 факт'!Область_печати</vt:lpstr>
      <vt:lpstr>'2014проп '!Область_печати</vt:lpstr>
      <vt:lpstr>'2015проп  '!Область_печати</vt:lpstr>
      <vt:lpstr>'2018 факт'!Область_печати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Комитет по экономике</dc:creator>
  <cp:lastModifiedBy>User</cp:lastModifiedBy>
  <cp:lastPrinted>2020-08-31T07:56:35Z</cp:lastPrinted>
  <dcterms:created xsi:type="dcterms:W3CDTF">2017-12-22T03:28:02Z</dcterms:created>
  <dcterms:modified xsi:type="dcterms:W3CDTF">2024-01-24T02:40:58Z</dcterms:modified>
</cp:coreProperties>
</file>